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ประเมินความเสี่ยงการทุจริต\2566 ประเมินความเสี่ยงทุจริต ปปท\ปรับแก้ไขเสนอ ลสทช. ลงนามถึง ปปท\"/>
    </mc:Choice>
  </mc:AlternateContent>
  <xr:revisionPtr revIDLastSave="0" documentId="8_{E656999A-7CA2-4D9B-96DD-BFA65FEB62EE}" xr6:coauthVersionLast="47" xr6:coauthVersionMax="47" xr10:uidLastSave="{00000000-0000-0000-0000-000000000000}"/>
  <bookViews>
    <workbookView xWindow="390" yWindow="390" windowWidth="24585" windowHeight="14970" tabRatio="690" activeTab="4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gjdgxs" localSheetId="4">'3แผนบริหารจัดการความเสี่ยง'!$C$14</definedName>
    <definedName name="_xlnm.Print_Area" localSheetId="3">'2ระบุประเด็นความเสี่ยง'!$A$1:$H$10</definedName>
    <definedName name="_xlnm.Print_Area" localSheetId="4">'3แผนบริหารจัดการความเสี่ยง'!$A$1:$G$14</definedName>
    <definedName name="_xlnm.Print_Area" localSheetId="5">แบบประมาณการงบประมาณ!$A$1:$K$16</definedName>
    <definedName name="_xlnm.Print_Area" localSheetId="6">รายงานผลการจัดการความเสี่ยง!$A$1:$E$12</definedName>
    <definedName name="_xlnm.Print_Titles" localSheetId="3">'2ระบุประเด็นความเสี่ยง'!$5:$6</definedName>
    <definedName name="_xlnm.Print_Titles" localSheetId="4">'3แผนบริหารจัดการความเสี่ยง'!$8:$8</definedName>
    <definedName name="_xlnm.Print_Titles" localSheetId="6">รายงานผลการจัดการความเสี่ยง!$1:$6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E14" i="4"/>
  <c r="G25" i="2" l="1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B4" i="6"/>
  <c r="A4" i="6"/>
  <c r="A3" i="3"/>
  <c r="B3" i="2"/>
  <c r="A3" i="2"/>
  <c r="B3" i="3"/>
  <c r="F5" i="1" l="1"/>
</calcChain>
</file>

<file path=xl/sharedStrings.xml><?xml version="1.0" encoding="utf-8"?>
<sst xmlns="http://schemas.openxmlformats.org/spreadsheetml/2006/main" count="288" uniqueCount="208">
  <si>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</si>
  <si>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</si>
  <si>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</si>
  <si>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</si>
  <si>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</si>
  <si>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</si>
  <si>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</si>
  <si>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</si>
  <si>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</si>
  <si>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</si>
  <si>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</si>
  <si>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</si>
  <si>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</si>
  <si>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</si>
  <si>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</si>
  <si>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</si>
  <si>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</si>
  <si>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</si>
  <si>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</si>
  <si>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</si>
  <si>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</si>
  <si>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</si>
  <si>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</si>
  <si>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</si>
  <si>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</si>
  <si>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</si>
  <si>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</si>
  <si>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</si>
  <si>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</si>
  <si>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</si>
  <si>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</si>
  <si>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</si>
  <si>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</si>
  <si>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</si>
  <si>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</si>
  <si>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</si>
  <si>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</si>
  <si>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</si>
  <si>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</si>
  <si>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</si>
  <si>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</si>
  <si>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</si>
  <si>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</si>
  <si>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</si>
  <si>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</si>
  <si>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</si>
  <si>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</si>
  <si>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</si>
  <si>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</si>
  <si>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</si>
  <si>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</si>
  <si>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</si>
  <si>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</si>
  <si>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</si>
  <si>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</si>
  <si>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</si>
  <si>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</si>
  <si>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</si>
  <si>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</si>
  <si>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</si>
  <si>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</si>
  <si>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</si>
  <si>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</si>
  <si>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 xml:space="preserve">แบบแสดงรายละเอียดประมาณการงบประมาณโครงการจัดชื้อจัดจ้าง ประจำปีงบประมาณ พ.ศ. ๒๕๖๖  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</si>
  <si>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</si>
  <si>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</si>
  <si>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</si>
  <si>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</si>
  <si>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</si>
  <si>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</si>
  <si>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</si>
  <si>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</si>
  <si>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</si>
  <si>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</si>
  <si>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</si>
  <si>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</si>
  <si>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</si>
  <si>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</si>
  <si>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</si>
  <si>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</si>
  <si>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</si>
  <si>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</si>
  <si>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</si>
  <si>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</si>
  <si>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</si>
  <si>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</si>
  <si>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</si>
  <si>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</si>
  <si>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</si>
  <si>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</si>
  <si>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</si>
  <si>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</si>
  <si>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</si>
  <si>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</si>
  <si>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</si>
  <si>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</si>
  <si>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</si>
  <si>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</si>
  <si>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</si>
  <si>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</si>
  <si>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</si>
  <si>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</si>
  <si>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</si>
  <si>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</si>
  <si>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</si>
  <si>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</si>
  <si>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</si>
  <si>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</si>
  <si>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</si>
  <si>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</si>
  <si>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</si>
  <si>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</si>
  <si>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</si>
  <si>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</si>
  <si>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</si>
  <si>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</si>
  <si>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</si>
  <si>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</si>
  <si>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</si>
  <si>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</si>
  <si>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</si>
  <si>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</si>
  <si>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</si>
  <si>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</si>
  <si>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</si>
  <si>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</si>
  <si>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</si>
  <si>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</si>
  <si>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</si>
  <si>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</si>
  <si>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</si>
  <si>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</si>
  <si>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</si>
  <si>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</si>
  <si>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</si>
  <si>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</si>
  <si>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</si>
  <si>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</si>
  <si>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</si>
  <si>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เหตุการณ์ไม่น่าเกิดขึ้น (ร้อยละ ๐)</t>
  </si>
  <si>
    <t>เหตุการณ์อาจเกิดขึ้นน้อยมาก (น้อยกว่าร้อยละ ๒๐ )</t>
  </si>
  <si>
    <t>เหตุการณ์น่าจะเป็นไปได้หรืออาจเกิดขึ้นบางครั้ง (ร้อยละ ๒๐ – ๕๐)</t>
  </si>
  <si>
    <t>เหตุการณ์น่าจะเป็นไปได้ สูงหรือเกิดขึ้นเป็นปกติในการดำเนินงานเป็นส่วนใหญ่ (มากกว่าร้อยละ๕๐ )</t>
  </si>
  <si>
    <t>การจัดทำราคากลาง</t>
  </si>
  <si>
    <t xml:space="preserve">คณะกรรมการจัด TOR อาจมีการกำหนดคุณสมบัติ และรายละเอียดที่เอื้อประโยชน์ต่อผู้เสนอราคารายใดรายหนึ่ง
 ในประเด็นที่อาจเอื้อประโยชน์
1) กำหนดเรื่องผลงานย้อนหลัง
2) กำหนดประสบการณ์ของผู้เสนอราคา 
</t>
  </si>
  <si>
    <t>การจัดอบรมเชิงปฏิบัติการเพื่อเสริมสร้างความตระหนักรู้ในเรื่องการกำกับดูแลกิจการโทรคมนาคมและอัตราค่าบริการโทรคมนาคม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</si>
  <si>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</si>
  <si>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เหตุการณ์ที่มีความแน่นอน หรือเกิดขึ้นเป็นปกติในการดำเนินงาน (ร้อยละ ๑๐๐ )</t>
  </si>
  <si>
    <t>สำนักค่าธรรมเนียมและอัตราค่าบริการในกิจการโทรคมนาคม (นท.)</t>
  </si>
  <si>
    <t>คณะกรรมการพิจารณาผลการประกวดราคาอิเล็กทรอนิกส์</t>
  </si>
  <si>
    <t>การจัดทำขอบเขตของงาน (TOR)</t>
  </si>
  <si>
    <t>240 วัน</t>
  </si>
  <si>
    <t>๑,๗๐๐๐,๐๐๐ บาท (ตัวเลขงบประมาณที่ขอ)</t>
  </si>
  <si>
    <t>สำนักค่าธรรมเนียมและอัตราค่าบริการในกิจการโทรคมนาคม</t>
  </si>
  <si>
    <t>1,700,000 บาท</t>
  </si>
  <si>
    <t>ค่าจัดกิจกรรมเพื่อสร้างความตระหนักรู้แบบ Roadshow ใน 2 ภูมิภาค</t>
  </si>
  <si>
    <t xml:space="preserve">ค่าออกแบบ ค่าสถานที่ ค่าอุปกรณ์ ค่าเจ้าหน้าที่ และอื่น ๆ </t>
  </si>
  <si>
    <t>ค่าใช้จ่ายในการเดินทาง</t>
  </si>
  <si>
    <t>ค่าบัตรโดยสาร ค่ารถรับ-ส่ง ณ สถานที่จัดอบรม</t>
  </si>
  <si>
    <t>ค่าของรางวัล</t>
  </si>
  <si>
    <t>ค่าของรางวัลการจัดกิจกรรรม</t>
  </si>
  <si>
    <t>ค่าบริหารการจัดงาน</t>
  </si>
  <si>
    <t>ค่าที่พัก</t>
  </si>
  <si>
    <t>ค่าอาหาร อาหารว่างและเครื่องดื่ม</t>
  </si>
  <si>
    <t>ค่าบริหารการจัดงาน (ไม่เกินร้อยละ ๘ ของรายการ ๑-๓)</t>
  </si>
  <si>
    <t>ที่พักสำหรับบุคลากรของสำนักงาน กสทช.</t>
  </si>
  <si>
    <t>ค่าอาหารกลางวัน อาหารว่าง สำหรับผู้เข้าร่วมกิจกรรม</t>
  </si>
  <si>
    <t>(ของบประมาณปัดหน่วยหลักแสนบาท)</t>
  </si>
  <si>
    <t>คณะกรรมการพิจารณาผลการประกวดราคา อาจใช้ดุลยพินิจที่เอื้อประโยชน์กับผู้เสนอราคารายใดรายหนึ่ง โดยกำหนดเกณฑ์ย่อยขึ้น ซึ่งไม่มีอยู่ในเงื่อนไขประกาศประกวดราคาและไม่ใช่สาระสำคัญในงานจ้าง</t>
  </si>
  <si>
    <t xml:space="preserve">๑.ให้คณะกรรมการพิจารณาผลการประกวดราคาอิเล็กทรอนิกส์ตรวจสอบรายละเอียดทุกรายการที่มีความเสี่ยงให้ทำการระบุที่มาของเอกสารหลักฐานการเสนอราคาต่าง ๆ </t>
  </si>
  <si>
    <t>ร้อยละ ๐</t>
  </si>
  <si>
    <t xml:space="preserve">ระหว่างร้อยละ ๒ – ๕ ของงบโครงการ : ๓๔,๐๐๐ – ๘๕,๐๐๐ บาท
</t>
  </si>
  <si>
    <t>ระหว่างน้อยกว่าร้อยละ ๕ - ๑๐ ของงบโครงการ : ๘๕,๐๐๐ - ๑๗๐,๐๐๐ บาท</t>
  </si>
  <si>
    <t>มากกว่าร้อยละ ๑๐ ของงบโครงการ : มากกว่า ๑๗๐,๐๐๐ บาท</t>
  </si>
  <si>
    <t xml:space="preserve">๑. คณะกรรมการตรวจรับพัสดุต้องมีรายการตรวจสอบ (Checklist) การดำเนินงานของผู้รับจ้างในขั้นตอนการจัดกิจกรรมสำหรับการอบรมเชิงปฏิบัติการฯ ให้ถูกต้องเป็นไปตามขอบเขตของงาน และทำการตรวจรับทุกรายการทั้งเชิงปริมาณ คุณภาพอย่างละเอียด 
</t>
  </si>
  <si>
    <t>การตรวจรับที่ไม่เป็นไปตาม TOR ไม่ตรวจให้ครบถ้วนทั้งเชิงปริมาณ และเชิงคุณภาพ การตรวจรับอาจมีการรับสินน้ำใจ จากคู่สัญญา โดยไม่ได้เรียกร้อง หรือมีการรายงานต่อผู้บังคับบัญชาที่เป็นเท็จ เพื่อให้ผ่านในกระบวนงานแต่ละขั้นตอน</t>
  </si>
  <si>
    <r>
      <t xml:space="preserve">คณะกรรมการจัดทำราคากลาง ประมาณการสูงกว่าความเป็นจริง ในประเด็น
</t>
    </r>
    <r>
      <rPr>
        <sz val="14"/>
        <rFont val="TH SarabunPSK"/>
        <family val="2"/>
      </rPr>
      <t>การออกแบบ Key Visual, Backdrop ที่ต้องใช้ความคิดสร้างสรรค์</t>
    </r>
    <r>
      <rPr>
        <sz val="14"/>
        <color theme="1"/>
        <rFont val="TH SarabunPSK"/>
        <family val="2"/>
      </rPr>
      <t xml:space="preserve">
</t>
    </r>
  </si>
  <si>
    <t>น้อยกว่าร้อยละ ๒ ของงบโครงการ : น้อยกว่า ๓๔,๐๐๐ บาท</t>
  </si>
  <si>
    <t>การพิจารณาผลการประกวดราคาอิเล็กทรอนิกส์</t>
  </si>
  <si>
    <t>การตรวจรับ</t>
  </si>
  <si>
    <t>https://www.nbtc.go.th/ITA/การประเมินความเสี่ยงเพื่อป้องกันการทุจริต/แผนบริหารจัดการความเสี่ยงการทุจริต.aspx?lang=th-th</t>
  </si>
  <si>
    <t xml:space="preserve">๑. คณะกรรมการตรวจรับพัสดุต้องมีรายการตรวจสอบ (Checklist) การดำเนินงานของผู้รับจ้างในขั้นตอนการจัดกิจกรรมสำหรับการอบรมเชิงปฏิบัติการฯ ให้ถูกต้องเป็นไปตามขอบเขตของงาน และทำการตรวจรับทุกรายการทั้งเชิงปริมาณ คุณภาพอย่างละเอียด </t>
  </si>
  <si>
    <t>https://www.nbtc.go.th/ITA/การประเมินความเสี่ยงเพื่อป้องกันการทุจริต/report-risk-management-plan.aspx</t>
  </si>
  <si>
    <t>๑. แต่งตั้งคณะกรรมการจัดทำขอบเขตของงาน (TOR) จากผู้ที่มีความรู้และประสบการณ์ในการจัดซื้อจัดจ้างงานลักษณะเดียวกับงานที่จ้างจากหลายฝ่ายเพื่อให้เกิดการถ่วงดุลกัน
๒. คณะกรรมการจัดทำขอบเขตของงาน (TOR) รับรองตนเองว่าไม่ได้มีส่วนได้ส่วนเสียใด ๆ กับผู้รับจ้าง หากผู้รับรองข้อมูลอันเป็นเท็จยินยอมให้ดำเนินการทางวินัย
๓. คณะกรรมการจัดทำขอบเขตของงาน (TOR) จัดทำแบบรายการระบุรายละเอียดคุณลักษณะเฉพาะของงานที่ดำเนินการจ้าง พร้อมอ้างอิงระเบียบ หลักเกณฑ์ที่เกี่ยวข้องทุกรายการ เพื่อลดดุลยพินิจของเจ้าหน้าที่และแนวทางในการกำหนด และจัดทำร่างขอบเขตของงานที่สามารถเอื้อประโยชน์ให้กับบริษัทใดบริษัทหนึ่ง
๔. คณะกรรมการจัดทำขอบเขตของงาน (TOR) ตรวจสอบการจัดทำร่างขอบเขตของงานให้สอดคล้องกับรายการรายละเอียดคุณลักษณะเฉพาะของงานจ้างข้างต้น</t>
  </si>
  <si>
    <t>ให้คณะกรรมการจัดทำขอบเขตของงาน (TOR) และคณะกรรมการจัดทำราคากลาง ต้องทำการตรวจสอบรายละเอียดทุกรายการ ที่มีความเสี่ยง ให้ทำการระบุที่มา หรือเหตุผลในการกำหนดราคากลาง</t>
  </si>
  <si>
    <r>
      <t xml:space="preserve">๑. คณะกรรมการจัดทำขอบเขตของงาน (TOR) และคณะกรรมการจัดทำราคากลาง ร่วมกันจัดทำเกณฑ์เพื่อใช้เป็นแนวทางให้บริษัทใช้เป็นกรอบในการจัดทำข้อเสนอราคา
๒. คณะกรรมการจัดทำขอบเขตของงาน (TOR) และคณะกรรมการจัดทำราคากลาง สืบค้นรายชื่อบริษัทผู้รับจ้างที่ดำเนินการจัดกิจกรรมการอบรม และประชาสัมพันธ์ขอบเขตของงานที่เป็นมาตรฐานเดียวกันเพื่อให้เข้ามาประกวดราคาตามเกณฑ์ที่คณะกรรมการกำหนด
๓. คณะกรรมการจัดทำขอบเขตของงาน (TOR) และคณะกรรมการจัดทำราคากลาง กำหนดให้บริษัทผู้ยื่นเสนอราคา จัดทำแบบรับรองตนเองว่าไม่เป็นผู้มีส่วนได้ส่วนเสีย หรือมีส่วนเกี่ยวข้องกับผู้เสนอราคารายอื่น
</t>
    </r>
    <r>
      <rPr>
        <strike/>
        <sz val="14"/>
        <color rgb="FF000000"/>
        <rFont val="TH SarabunIT๙"/>
        <family val="2"/>
      </rPr>
      <t/>
    </r>
  </si>
  <si>
    <r>
      <t xml:space="preserve">๑. คณะกรรมการพิจารณาผลการประกวดราคาอิเล็กทรอนิกส์ รับรองตนเองว่าไม่ได้มีส่วนได้ส่วนเสียใด ๆ กับผู้รับจ้าง หากรับรองข้อมูลอันเป็นเท็จ ยินยอมให้ดำเนินการทางวินัย
๒. คณะกรรมการพิจารณาผลการประกวดราคาอิเล็กทรอนิกส์ จัดทำหลักเกณฑ์การให้คะแนนข้อเสนอด้านเทคนิคที่ชัดเจน โดยมีระดับคะแนน รายละเอียดการให้คะแนนเพื่อพิจารณาคัดเลือกข้อเสนอที่เป็นมาตรฐาน
</t>
    </r>
    <r>
      <rPr>
        <sz val="14"/>
        <color rgb="FFFF0000"/>
        <rFont val="TH SarabunIT๙"/>
        <family val="2"/>
      </rPr>
      <t xml:space="preserve">
</t>
    </r>
    <r>
      <rPr>
        <strike/>
        <sz val="14"/>
        <color rgb="FFFF0000"/>
        <rFont val="TH SarabunIT๙"/>
        <family val="2"/>
      </rPr>
      <t/>
    </r>
  </si>
  <si>
    <t>๒.	ใช้นโยบายไม่รับของขวัญและของกำนัล ที่มีการเสนอให้จากผู้เสนอราคาเพื่อให้ได้รับการคัดเลือกให้เป็นผู้รับจ้างงาน</t>
  </si>
  <si>
    <t>๑.	 คณะกรรมการพิจารณาผลการประกวดราคาอิเล็กทรอนิกส์ แจ้ง/ประชาสัมพันธ์นโยบายไม่รับของขวัญและของกำนัลทุกชนิดจากการปฏิบัติหน้าที่ ให้ผู้เสนอราคารับทราบและรับรองตนเองว่าจะปฏิบ้ติตามนโยบายดังกล่าว และ
จัดทำแบบรับรองตนเองให้คณะกรรมการพิจารณาคุณสมบัติ ลงนามยืนยันการปฏิบัติตามนโยบายไม่รับของขวัญและของกำนัลอย่างเคร่งครัด หากฝ่าฝืนจะถูกลงโทษทางวินัย</t>
  </si>
  <si>
    <t>๑. คณะกรรมการตรวจรับพัสดุ กำหนดให้ผู้รับจ้างมีหนังสือรายงานความคืบหน้าของการดำเนินการให้คณะกรรมการฯ ทราบเป็นระยะ
๒. คณะกรรมการตรวจรับพัสดุ มีการรายงานความคืบหน้าของการดำเนินการให้ผู้บังคับบัญชาทราบเป็นระยะ
๓. คณะกรรมการตรวจรับพัสดุ และพนักงาน นท. ที่เกี่ยวข้อง ให้ความเคร่งครัดและสอบทานในทุกขั้นตอนในการดำเนินงานของผู้รับจ้าง โดยจัดทำรายการตรวจสอบ (Checklist) เพื่อให้การตรวจสอบครบถ้วนตามข้อกำหนดและเงื่อนไขการจัดจ้าง รวมทั้งถูกต้องครบถ้วนตามกฎระเบียบของสำนักงาน กสทช. 
เช่น มีการสุ่มตรวจบางรายการได้แก่ รายชื่อผู้อบรม อาจมีชื่อซ้ำซ้อนหรือไม่ได้อบรมจริง</t>
  </si>
  <si>
    <t>คณะกรรมการตรวจรับพัสดุ และพนักงาน นท. ที่เกี่ยวข้อง</t>
  </si>
  <si>
    <t>๒. การนำนโยบายไม่รับของขวัญและของกำนัลจากการปฏิบัติหน้าที่ มาใช้กับคณะกรรมการตรวจรับพัสดุและผู้รับจ้าง โดยจัดทำเป็นบันทึกลงนามรับทราบ</t>
  </si>
  <si>
    <t>1. คณะกรรมการตรวจรับพัสดุ จัดทำบันทึกลงนามรับทราบเรื่องการไม่รับของขวัญและของกำนัลจากการปฏิบัติหน้าที่ ทั้งคณะกรรมการฯ และผู้รับจ้าง ทั้งก่อน/ระหว่าง/หลัง ปฏิบัติหน้าที่การเป็นกรรมการตรวจรับงานจ้าง โดยนำ QR Code มาใช้เป็นแนวทางในการศึกษาข้อมูลนโยบาย</t>
  </si>
  <si>
    <r>
      <t xml:space="preserve">๒๕ วัน (ช่วงเดือนมกราคม - กุมภาพันธ์ ๒๕๖๖)
</t>
    </r>
    <r>
      <rPr>
        <b/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</si>
  <si>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r>
      <t xml:space="preserve"> ๒๐ วัน (ช่วงเดือนกุมภาพันธ์ - มีนาคม ๒๕๖๖)
</t>
    </r>
    <r>
      <rPr>
        <b/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</si>
  <si>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r>
      <t xml:space="preserve">๒๕ วัน (ช่วงเดือนเมษายน - พฤษภาคม ๒๕๖๖)
</t>
    </r>
    <r>
      <rPr>
        <b/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</si>
  <si>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r>
      <t xml:space="preserve">ตลอดระยะเวลาสัญญา ๑๘๐ วัน (ช่วงเดือนกรกฎาคม - ธันวาคม ๒๕๖๖)
</t>
    </r>
    <r>
      <rPr>
        <b/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</si>
  <si>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r>
      <t xml:space="preserve">๕ วัน (ช่วงเดือนเมษายน - พฤษภาคม ๒๕๖๖)
</t>
    </r>
    <r>
      <rPr>
        <b/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</si>
  <si>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r>
      <t xml:space="preserve">ตลอดระยะเวลาสัญญา ๑๘๐ วัน (ช่วงเดือนกรกฎาคม - ธันวาคม ๒๕๖๖)
</t>
    </r>
    <r>
      <rPr>
        <b/>
        <u/>
        <sz val="14"/>
        <rFont val="TH SarabunIT๙"/>
        <family val="2"/>
      </rPr>
      <t xml:space="preserve">
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ใช้รอบปีปฏิทิน (ม.ค.-ธ.ค.) ซึ่งต่างจากรอบปีปฏิทินราชการ</t>
    </r>
  </si>
  <si>
    <t>คณะกรรมการจัดทำขอบเขตของงาน (TOR) และคณะกรรมการจัดทำราคากลาง</t>
  </si>
  <si>
    <t xml:space="preserve">ให้คณะกรรมการจัดทำขอบเขตของงาน (TOR) ต้องทำการตรวจสอบรายละเอียดทุกรายการที่มีความเสี่ยง ให้ทำการระบุที่มา หรือเหตุผลในการกำหนดรายละเอียดในขอบเขตงาน </t>
  </si>
  <si>
    <t>๑. มีการแต่งตั้งคณะกรรมการจัดทำขอบเขตของงาน (TOR) 
๒. คณะกรรมการจัดทำขอบเขตของงาน (TOR) ได้รับรองตนเองในหนังสือรับรองตนเองว่าไม่เป็นผู้มีส่วนได้เสียกับผู้ยื่นข้อเสนอหรือคู่สัญญาในงานจัดซื้อจัดจ้าง โดยกรรมการทุกท่าน ได้ลงนามในหนังสือรับรองตนเองแล้วเมื่อวันที่ ๓๐ มกราคม ๒๕๖๖ 
๓. คณะกรรมการจัดทำขอบเขตของงาน (TOR) ได้จัดทำแบบรายการระบุรายละเอียด คุณลักษณะเฉพาะของงานที่ดำเนินการจ้าง พร้อมอ้างอิงระเบียบ หลักเกณฑ์ที่เกี่ยวข้องทุกรายการ เพื่อลดดุลยพินิจของเจ้าหน้าที่และแนวทางในการกำหนดและจัดทำร่างขอบเขตของงานที่สามารถเอื้อประโยชน์ให้กับบริษัทใดบริษัทหนึ่ง 
๔. คณะกรรมการจัดทำขอบเขตของงาน (TOR) ได้ตรวจสอบการจัดทำร่างขอบเขตของงานให้สอดคล้องกับรายการรายละเอียดคุณลักษณะเฉพาะของงานจ้างข้างต้น</t>
  </si>
  <si>
    <t xml:space="preserve">๑. คณะกรรมการจัดทำขอบเขตของงาน (TOR) และคณะกรรมการจัดทำราคากลาง ได้จัดทำเกณฑ์การให้คะแนนข้อเสนอด้านเทคนิคเพื่อใช้เป็นแนวทางให้บริษัทใช้เป็นกรอบในการจัดทำข้อเสนอ
๒. คณะกรรมการจัดทำขอบเขตของงาน (TOR) และคณะกรรมการจัดทำราคากลาง ได้สืบค้นรายชื่อบริษัทผู้รับจ้างที่ดำเนินการจัดกิจกรรมการอบรม และประชาสัมพันธ์ขอบเขตของงานที่เป็นมาตรฐานเดียวกันเพื่อให้เข้ามาประกวดราคาโดยกำหนดให้ผู้ยื่นข้อเสนอ ต้องมีผลงานประเภทเดียวกันกับงานที่จ้างโดยมีมูลค่าในวงเงินไม่น้อยกว่าครึ่งหนึ่งของวงเงินที่ใช้ในการจ้าง </t>
  </si>
  <si>
    <t>๑. คณะกรรมการพิจารณาผลการประกวดราคาอิเล็กทรอนิกส์ ได้รับรองตนเองในหนังสือรับรองตนเองว่าไม่เป็นผู้มีส่วนได้เสียกับผู้ยื่นข้อเสนอหรือคู่สัญญาในงานจัดซื้อจัดจ้าง โดยกรรมการทุกท่าน ได้ลงนามในหนังสือรับรองตนเองแล้วเมื่อวันที่ ๒๓ พฤษภาคม ๒๕๖๖ 
๒. คณะกรรมการพิจารณาผลการประกวดราคาอิเล็กทรอนิกส์ ได้ดำเนินการให้คะแนนผู้ยื่นข้อเสนอตามหลักเกณฑ์การให้คะแนนข้อเสนอด้านเทคนิคที่ระบุในขอบเขตของงาน</t>
  </si>
  <si>
    <t>๒. ใช้นโยบายไม่รับของขวัญและของกำนัล ที่มีการเสนอให้จากผู้เสนอราคาเพื่อให้ได้รับการคัดเลือกให้เป็นผู้รับจ้างงาน</t>
  </si>
  <si>
    <t xml:space="preserve">๑. คณะกรรมการพิจารณาผลการประกวดราคาอิเล็กทรอนิกส์ พิจารณาผลการประกวดราคาอิเล็กทรอนิกส์ ดำเนินการแจ้ง/ประชาสัมพันธ์นโยบายไม่รับของขวัญและของกำนัลทุกชนิดจากการปฏิบัติหน้าที่ ตามที่สำนักงาน กสทช. ได้ประกาศเจตนารมณ์ไว้เมื่อวันที่ ๒๐ มกราคม ๒๕๖๖ ให้ผู้ยื่นข้อเสนอทุกรายรับทราบ ทั้งนี้ผู้ยื่นข้อเสนอทุกรายได้รับรองตนเองในหนังสือรับทราบและยินยอมปฏิบัติตามประกาศเจตนารมณ์นโยบายไม่รับของขวัญและของกำนัล โดยผู้ยื่นข้อเสนอทุกรายได้ลงนามในหนังสือรับทราบและยินยอมปฏิบัติตามประกาศฯ แล้วเมื่อวันที่ ๑ มิถุนายน ๒๕๖๖
๒. คณะกรรมการพิจารณาผลการประกวดราคาอิเล็กทรอนิกส์ ทุกท่านได้รับรองตนเองในหนังสือรับทราบและยินยอมปฏิบัติตามประกาศเจตนารมณ์นโยบายไม่รับของขวัญและของกำนัล ของสำนักงาน กสทช. โดยลงนามแล้วเมื่อวันที่ ๒๓ พฤษภาคม ๒๕๖๖ </t>
  </si>
  <si>
    <t xml:space="preserve">คณะกรรมการตรวจรับพัสดุ ได้รับรองตนเองในหนังสือรับทราบและยินยอมปฏิบัติตามประกาศเจตนารมณ์นโยบายไม่รับของขวัญและของกำนัล โดยลงนามแล้วเมื่อวันที่ ๒๓ พฤษภาคม ๒๕๖๖ </t>
  </si>
  <si>
    <t xml:space="preserve">๑.คณะกรรมการตรวจรับพัสดุ ได้รับรองตนเองในหนังสือรับรองตนเองว่าไม่เป็นผู้มีส่วนได้เสียกับผู้ยื่นข้อเสนอหรือคู่สัญญาในงานจัดซื้อจัดจ้าง โดยได้ลงนามแล้วเมื่อวันที่ ๒๓ พฤษภาคม ๒๕๖๖ 
๒. คณะกรรมการตรวจรับพัสดุ ได้ดำเนินการจัดทำรายการตรวจสอบ (Checklist) เพื่อใช้สำหรับตรวจสอบครบถ้วนตามข้อกำหนดและเงื่อนไขการจัดจ้าง รวมทั้งถูกต้องครบถ้วนตามกฎระเบียบของสำนักงาน กสทช.
๓. คณะกรรมการตรวจรับพัสดุ ได้มีการประชุมตรวจรับพัสดุฯ ตามที่ผู้รับจ้างได้ส่งมอบงาน โดยตรวจสอบตามรายการตรวจสอบ (Checklist) การดำเนินงานของผู้รับจ้างในขั้นตอนการจัดกิจกรรมสำหรับการอบรมเชิงปฏิบัติการฯ ให้ถูกต้องเป็นไปตามขอบเขตของงาน และทำการตรวจรับทุกรายการทั้งเชิงปริมาณ คุณภาพอย่างละเอียด โดยพิจารณาเห็นว่า ผู้รับจ้างได้ดำเนินการถูกต้องครบถ้วนตามสัญญา และได้ปฏิบัติตามนโยบายไม่รับของขวัญและของกำนัลทุกชนิดจากการปฏิบัติหน้าที่ ตามที่สำนักงาน กสทช. ได้ประกาศเจตนารมณ์ไว้เมื่อวันที่ ๒๐ ม.ค. ๖๖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</si>
</sst>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  <font>
      <b/>
      <sz val="16"/>
      <color theme="1"/>
      <name val="TH SarabunPSK"/>
      <family val="2"/>
    </font>
    <font>
      <strike/>
      <sz val="14"/>
      <color rgb="FFFF0000"/>
      <name val="TH SarabunIT๙"/>
      <family val="2"/>
    </font>
    <font>
      <strike/>
      <sz val="14"/>
      <color rgb="FF000000"/>
      <name val="TH SarabunIT๙"/>
      <family val="2"/>
    </font>
    <font>
      <sz val="14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IT๙"/>
      <family val="2"/>
    </font>
    <font>
      <b/>
      <u/>
      <sz val="14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40">
    <xf numFmtId="0" fontId="0" fillId="0" borderId="0" xfId="0"/>
    <xf numFmtId="0" fontId="4" fillId="2" borderId="0" xfId="0" applyFont="1" applyFill="1"/>
    <xf numFmtId="0" fontId="2" fillId="0" borderId="1" xfId="0" applyFont="1" applyBorder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5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59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59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/>
    <xf numFmtId="0" fontId="5" fillId="0" borderId="0" xfId="0" applyFont="1" applyProtection="1"/>
    <xf numFmtId="0" fontId="2" fillId="0" borderId="0" xfId="0" applyFont="1" applyProtection="1"/>
    <xf numFmtId="0" fontId="7" fillId="6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59" fontId="6" fillId="4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2" fillId="3" borderId="0" xfId="0" applyFont="1" applyFill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11" fillId="8" borderId="1" xfId="0" applyFont="1" applyFill="1" applyBorder="1" applyAlignment="1" applyProtection="1">
      <alignment vertical="top" wrapText="1"/>
    </xf>
    <xf numFmtId="1" fontId="5" fillId="0" borderId="0" xfId="0" applyNumberFormat="1" applyFont="1" applyAlignment="1" applyProtection="1">
      <alignment vertical="top" wrapText="1"/>
    </xf>
    <xf numFmtId="0" fontId="12" fillId="3" borderId="0" xfId="0" applyFont="1" applyFill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43" fontId="5" fillId="0" borderId="0" xfId="1" applyFont="1" applyAlignment="1" applyProtection="1">
      <alignment horizontal="left" vertical="top" wrapText="1"/>
    </xf>
    <xf numFmtId="0" fontId="7" fillId="7" borderId="2" xfId="0" applyFont="1" applyFill="1" applyBorder="1" applyAlignment="1" applyProtection="1">
      <alignment horizontal="left" vertical="top" wrapText="1"/>
    </xf>
    <xf numFmtId="0" fontId="7" fillId="7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11" fillId="10" borderId="2" xfId="0" applyFont="1" applyFill="1" applyBorder="1" applyAlignment="1" applyProtection="1">
      <alignment horizontal="left" vertical="top" wrapText="1"/>
    </xf>
    <xf numFmtId="0" fontId="11" fillId="10" borderId="1" xfId="0" applyFont="1" applyFill="1" applyBorder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 vertical="top"/>
    </xf>
    <xf numFmtId="43" fontId="1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 vertical="center" wrapText="1"/>
    </xf>
    <xf numFmtId="43" fontId="1" fillId="0" borderId="1" xfId="0" applyNumberFormat="1" applyFont="1" applyBorder="1"/>
    <xf numFmtId="0" fontId="15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justify" vertical="top" wrapText="1"/>
    </xf>
    <xf numFmtId="0" fontId="1" fillId="0" borderId="0" xfId="0" applyFont="1" applyBorder="1"/>
    <xf numFmtId="0" fontId="2" fillId="0" borderId="0" xfId="0" applyFont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0" fillId="10" borderId="1" xfId="2" applyFill="1" applyBorder="1" applyAlignment="1" applyProtection="1">
      <alignment horizontal="left" vertical="top" wrapText="1"/>
    </xf>
    <xf numFmtId="0" fontId="13" fillId="3" borderId="1" xfId="0" applyFont="1" applyFill="1" applyBorder="1" applyAlignment="1" applyProtection="1">
      <alignment vertical="top"/>
    </xf>
    <xf numFmtId="0" fontId="13" fillId="3" borderId="1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5" fillId="3" borderId="1" xfId="0" applyFont="1" applyFill="1" applyBorder="1" applyAlignment="1" applyProtection="1">
      <alignment vertical="top"/>
    </xf>
    <xf numFmtId="0" fontId="1" fillId="6" borderId="1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 wrapText="1"/>
    </xf>
    <xf numFmtId="0" fontId="6" fillId="7" borderId="1" xfId="0" applyFont="1" applyFill="1" applyBorder="1" applyAlignment="1" applyProtection="1">
      <alignment horizontal="left" vertical="top" wrapText="1"/>
    </xf>
    <xf numFmtId="43" fontId="6" fillId="7" borderId="1" xfId="1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left" vertical="top" wrapText="1"/>
    </xf>
    <xf numFmtId="15" fontId="15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43" fontId="8" fillId="0" borderId="1" xfId="1" applyFont="1" applyBorder="1" applyAlignment="1" applyProtection="1">
      <alignment horizontal="left" vertical="top" wrapText="1"/>
    </xf>
    <xf numFmtId="0" fontId="19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vertical="top" wrapText="1"/>
    </xf>
    <xf numFmtId="1" fontId="7" fillId="0" borderId="0" xfId="0" applyNumberFormat="1" applyFont="1" applyFill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43" fontId="5" fillId="0" borderId="0" xfId="1" applyFont="1" applyAlignment="1" applyProtection="1">
      <alignment vertical="top" wrapText="1"/>
    </xf>
    <xf numFmtId="0" fontId="5" fillId="0" borderId="0" xfId="0" applyFont="1" applyFill="1" applyAlignment="1" applyProtection="1">
      <alignment vertical="top" wrapText="1"/>
    </xf>
    <xf numFmtId="0" fontId="6" fillId="9" borderId="1" xfId="0" applyFont="1" applyFill="1" applyBorder="1" applyAlignment="1" applyProtection="1">
      <alignment horizontal="center" vertical="top" wrapText="1"/>
    </xf>
    <xf numFmtId="1" fontId="6" fillId="9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59" fontId="5" fillId="3" borderId="1" xfId="0" applyNumberFormat="1" applyFont="1" applyFill="1" applyBorder="1" applyAlignment="1" applyProtection="1">
      <alignment horizontal="center" vertical="top" wrapText="1"/>
    </xf>
    <xf numFmtId="1" fontId="5" fillId="3" borderId="1" xfId="0" applyNumberFormat="1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vertical="top" wrapText="1"/>
    </xf>
    <xf numFmtId="0" fontId="5" fillId="3" borderId="1" xfId="0" applyFont="1" applyFill="1" applyBorder="1" applyAlignment="1" applyProtection="1">
      <alignment vertical="top" wrapText="1"/>
    </xf>
    <xf numFmtId="1" fontId="5" fillId="3" borderId="1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11" fillId="11" borderId="0" xfId="0" applyFont="1" applyFill="1" applyBorder="1" applyAlignment="1" applyProtection="1">
      <alignment horizontal="left" vertical="top" wrapText="1"/>
    </xf>
    <xf numFmtId="0" fontId="11" fillId="11" borderId="0" xfId="0" applyFont="1" applyFill="1" applyAlignment="1" applyProtection="1">
      <alignment horizontal="left" vertical="top" wrapText="1"/>
    </xf>
    <xf numFmtId="43" fontId="11" fillId="11" borderId="0" xfId="1" applyFont="1" applyFill="1" applyAlignment="1" applyProtection="1">
      <alignment horizontal="left" vertical="top" wrapText="1"/>
    </xf>
    <xf numFmtId="0" fontId="20" fillId="0" borderId="1" xfId="2" applyBorder="1" applyAlignment="1">
      <alignment wrapText="1"/>
    </xf>
    <xf numFmtId="0" fontId="7" fillId="5" borderId="1" xfId="0" applyFont="1" applyFill="1" applyBorder="1" applyAlignment="1" applyProtection="1">
      <alignment horizontal="left" vertical="top" wrapText="1"/>
    </xf>
    <xf numFmtId="0" fontId="15" fillId="5" borderId="1" xfId="0" applyFont="1" applyFill="1" applyBorder="1" applyAlignment="1" applyProtection="1">
      <alignment horizontal="left" vertical="top" wrapText="1"/>
    </xf>
    <xf numFmtId="60" fontId="8" fillId="5" borderId="1" xfId="0" applyNumberFormat="1" applyFont="1" applyFill="1" applyBorder="1" applyAlignment="1" applyProtection="1">
      <alignment horizontal="left" vertical="top" wrapText="1"/>
    </xf>
    <xf numFmtId="0" fontId="14" fillId="5" borderId="1" xfId="0" applyFont="1" applyFill="1" applyBorder="1" applyAlignment="1" applyProtection="1">
      <alignment horizontal="left" vertical="top" wrapText="1"/>
    </xf>
    <xf numFmtId="0" fontId="8" fillId="5" borderId="1" xfId="0" applyFont="1" applyFill="1" applyBorder="1" applyAlignment="1" applyProtection="1">
      <alignment horizontal="left" vertical="top" wrapText="1"/>
    </xf>
    <xf numFmtId="0" fontId="19" fillId="5" borderId="1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21" fillId="5" borderId="1" xfId="0" applyFont="1" applyFill="1" applyBorder="1" applyAlignment="1" applyProtection="1">
      <alignment horizontal="left" vertical="top" wrapText="1"/>
    </xf>
    <xf numFmtId="0" fontId="21" fillId="5" borderId="1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1" fillId="0" borderId="0" xfId="0" applyFont="1" applyFill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center" vertical="top"/>
    </xf>
    <xf numFmtId="0" fontId="7" fillId="9" borderId="1" xfId="0" applyFont="1" applyFill="1" applyBorder="1" applyAlignment="1" applyProtection="1">
      <alignment horizontal="center" vertical="top" wrapText="1"/>
    </xf>
    <xf numFmtId="0" fontId="7" fillId="9" borderId="3" xfId="0" applyFont="1" applyFill="1" applyBorder="1" applyAlignment="1" applyProtection="1">
      <alignment horizontal="center" vertical="top" wrapText="1"/>
    </xf>
    <xf numFmtId="0" fontId="7" fillId="9" borderId="4" xfId="0" applyFont="1" applyFill="1" applyBorder="1" applyAlignment="1" applyProtection="1">
      <alignment horizontal="center" vertical="top" wrapText="1"/>
    </xf>
    <xf numFmtId="0" fontId="9" fillId="9" borderId="1" xfId="0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btc.go.th/ITA/&#3585;&#3634;&#3619;&#3611;&#3619;&#3632;&#3648;&#3617;&#3636;&#3609;&#3588;&#3623;&#3634;&#3617;&#3648;&#3626;&#3637;&#3656;&#3618;&#3591;&#3648;&#3614;&#3639;&#3656;&#3629;&#3611;&#3657;&#3629;&#3591;&#3585;&#3633;&#3609;&#3585;&#3634;&#3619;&#3607;&#3640;&#3592;&#3619;&#3636;&#3605;/&#3649;&#3612;&#3609;&#3610;&#3619;&#3636;&#3627;&#3634;&#3619;&#3592;&#3633;&#3604;&#3585;&#3634;&#3619;&#3588;&#3623;&#3634;&#3617;&#3648;&#3626;&#3637;&#3656;&#3618;&#3591;&#3585;&#3634;&#3619;&#3607;&#3640;&#3592;&#3619;&#3636;&#3605;.aspx?lang=th-t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btc.go.th/ITA/&#3585;&#3634;&#3619;&#3611;&#3619;&#3632;&#3648;&#3617;&#3636;&#3609;&#3588;&#3623;&#3634;&#3617;&#3648;&#3626;&#3637;&#3656;&#3618;&#3591;&#3648;&#3614;&#3639;&#3656;&#3629;&#3611;&#3657;&#3629;&#3591;&#3585;&#3633;&#3609;&#3585;&#3634;&#3619;&#3607;&#3640;&#3592;&#3619;&#3636;&#3605;/report-risk-management-pla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"/>
  <sheetViews>
    <sheetView workbookViewId="0">
      <selection activeCell="H8" sqref="H8"/>
    </sheetView>
  </sheetViews>
  <sheetFormatPr defaultRowHeight="20.25" x14ac:dyDescent="0.2"/>
  <cols>
    <col min="1" max="1" width="7.125" style="3" customWidth="1"/>
    <col min="2" max="2" width="27.375" style="3" customWidth="1"/>
    <col min="3" max="3" width="100" style="3" customWidth="1"/>
    <col min="4" max="16384" width="9" style="3"/>
  </cols>
  <sheetData>
    <row r="1" spans="1:3" s="4" customFormat="1" x14ac:dyDescent="0.2">
      <c r="A1" s="4" t="s">
        <v>77</v>
      </c>
    </row>
    <row r="3" spans="1:3" s="4" customFormat="1" x14ac:dyDescent="0.2">
      <c r="A3" s="8" t="s">
        <v>72</v>
      </c>
      <c r="B3" s="8" t="s">
        <v>97</v>
      </c>
      <c r="C3" s="8" t="s">
        <v>78</v>
      </c>
    </row>
    <row r="4" spans="1:3" ht="40.5" x14ac:dyDescent="0.2">
      <c r="A4" s="5">
        <v>1</v>
      </c>
      <c r="B4" s="6" t="s">
        <v>79</v>
      </c>
      <c r="C4" s="7" t="s">
        <v>86</v>
      </c>
    </row>
    <row r="5" spans="1:3" x14ac:dyDescent="0.2">
      <c r="A5" s="5">
        <v>2</v>
      </c>
      <c r="B5" s="6" t="s">
        <v>87</v>
      </c>
      <c r="C5" s="7" t="s">
        <v>88</v>
      </c>
    </row>
    <row r="6" spans="1:3" x14ac:dyDescent="0.2">
      <c r="A6" s="5">
        <v>3</v>
      </c>
      <c r="B6" s="6" t="s">
        <v>80</v>
      </c>
      <c r="C6" s="7" t="s">
        <v>93</v>
      </c>
    </row>
    <row r="7" spans="1:3" x14ac:dyDescent="0.2">
      <c r="A7" s="5">
        <v>4</v>
      </c>
      <c r="B7" s="6" t="s">
        <v>89</v>
      </c>
      <c r="C7" s="7" t="s">
        <v>90</v>
      </c>
    </row>
    <row r="8" spans="1:3" ht="40.5" x14ac:dyDescent="0.2">
      <c r="A8" s="10">
        <v>5</v>
      </c>
      <c r="B8" s="14" t="s">
        <v>91</v>
      </c>
      <c r="C8" s="7" t="s">
        <v>92</v>
      </c>
    </row>
    <row r="9" spans="1:3" ht="40.5" x14ac:dyDescent="0.2">
      <c r="A9" s="12">
        <v>6</v>
      </c>
      <c r="B9" s="15" t="s">
        <v>81</v>
      </c>
      <c r="C9" s="9" t="s">
        <v>84</v>
      </c>
    </row>
    <row r="10" spans="1:3" ht="40.5" x14ac:dyDescent="0.2">
      <c r="A10" s="13"/>
      <c r="B10" s="11"/>
      <c r="C10" s="9" t="s">
        <v>85</v>
      </c>
    </row>
    <row r="12" spans="1:3" x14ac:dyDescent="0.2">
      <c r="A12" s="130" t="s">
        <v>82</v>
      </c>
      <c r="B12" s="130"/>
    </row>
    <row r="13" spans="1:3" x14ac:dyDescent="0.2">
      <c r="B13" s="129" t="s">
        <v>83</v>
      </c>
      <c r="C13" s="129"/>
    </row>
    <row r="14" spans="1:3" ht="44.25" customHeight="1" x14ac:dyDescent="0.2">
      <c r="B14" s="129" t="s">
        <v>94</v>
      </c>
      <c r="C14" s="129"/>
    </row>
    <row r="15" spans="1:3" ht="43.5" customHeight="1" x14ac:dyDescent="0.2">
      <c r="B15" s="129" t="s">
        <v>95</v>
      </c>
      <c r="C15" s="129"/>
    </row>
    <row r="16" spans="1:3" ht="63.75" customHeight="1" x14ac:dyDescent="0.2">
      <c r="B16" s="129" t="s">
        <v>96</v>
      </c>
      <c r="C16" s="129"/>
    </row>
  </sheetData>
  <mergeCells count="5">
    <mergeCell ref="B13:C13"/>
    <mergeCell ref="B14:C14"/>
    <mergeCell ref="B15:C15"/>
    <mergeCell ref="B16:C16"/>
    <mergeCell ref="A12:B1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25" x14ac:dyDescent="0.2"/>
  <cols>
    <col min="1" max="1" width="26.75" bestFit="1" customWidth="1"/>
    <col min="2" max="2" width="3.125" customWidth="1"/>
    <col min="3" max="3" width="49.125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5" bestFit="1" customWidth="1"/>
    <col min="10" max="10" width="3.375" customWidth="1"/>
    <col min="11" max="11" width="16.5" bestFit="1" customWidth="1"/>
    <col min="12" max="12" width="2.875" customWidth="1"/>
    <col min="13" max="13" width="55.625" bestFit="1" customWidth="1"/>
    <col min="14" max="14" width="2" customWidth="1"/>
    <col min="15" max="15" width="14.25" bestFit="1" customWidth="1"/>
    <col min="16" max="16" width="3.125" customWidth="1"/>
    <col min="17" max="17" width="16.37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  <col min="24" max="24" width="17.125" bestFit="1" customWidth="1"/>
    <col min="25" max="25" width="2.625" customWidth="1"/>
    <col min="26" max="26" width="19.75" bestFit="1" customWidth="1"/>
    <col min="27" max="27" width="2.375" customWidth="1"/>
    <col min="28" max="28" width="22.5" bestFit="1" customWidth="1"/>
    <col min="29" max="29" width="2.75" customWidth="1"/>
  </cols>
  <sheetData>
    <row r="1" spans="1:30" s="1" customFormat="1" x14ac:dyDescent="0.2">
      <c r="A1" s="1" t="s">
        <v>1</v>
      </c>
      <c r="C1" s="1" t="s">
        <v>2</v>
      </c>
      <c r="E1" s="1" t="s">
        <v>3</v>
      </c>
      <c r="G1" s="1" t="s">
        <v>70</v>
      </c>
      <c r="M1" s="1" t="s">
        <v>97</v>
      </c>
      <c r="O1" s="1" t="s">
        <v>57</v>
      </c>
      <c r="Q1" s="1" t="s">
        <v>106</v>
      </c>
      <c r="S1" s="1" t="s">
        <v>103</v>
      </c>
      <c r="U1" s="1" t="s">
        <v>120</v>
      </c>
      <c r="W1" s="1" t="s">
        <v>121</v>
      </c>
      <c r="X1" s="1" t="s">
        <v>70</v>
      </c>
      <c r="Z1" s="1" t="s">
        <v>128</v>
      </c>
      <c r="AB1" s="1" t="s">
        <v>129</v>
      </c>
      <c r="AD1" s="1" t="s">
        <v>127</v>
      </c>
    </row>
    <row r="2" spans="1:30" x14ac:dyDescent="0.2">
      <c r="A2" t="s">
        <v>0</v>
      </c>
      <c r="C2" t="s">
        <v>56</v>
      </c>
      <c r="E2" t="s">
        <v>13</v>
      </c>
      <c r="G2" t="s">
        <v>64</v>
      </c>
      <c r="I2" t="s">
        <v>69</v>
      </c>
      <c r="K2" t="s">
        <v>75</v>
      </c>
      <c r="M2" t="s">
        <v>79</v>
      </c>
      <c r="O2" t="s">
        <v>107</v>
      </c>
      <c r="Q2" t="s">
        <v>115</v>
      </c>
      <c r="S2" t="s">
        <v>104</v>
      </c>
      <c r="U2">
        <v>1</v>
      </c>
      <c r="W2" t="s">
        <v>107</v>
      </c>
      <c r="X2" t="s">
        <v>64</v>
      </c>
      <c r="Z2" t="s">
        <v>69</v>
      </c>
      <c r="AB2" t="s">
        <v>66</v>
      </c>
      <c r="AD2" t="s">
        <v>134</v>
      </c>
    </row>
    <row r="3" spans="1:30" x14ac:dyDescent="0.2">
      <c r="A3" t="s">
        <v>138</v>
      </c>
      <c r="C3" t="s">
        <v>16</v>
      </c>
      <c r="E3" t="s">
        <v>14</v>
      </c>
      <c r="G3" t="s">
        <v>65</v>
      </c>
      <c r="I3" t="s">
        <v>68</v>
      </c>
      <c r="K3" t="s">
        <v>76</v>
      </c>
      <c r="M3" t="s">
        <v>87</v>
      </c>
      <c r="O3" t="s">
        <v>108</v>
      </c>
      <c r="Q3" t="s">
        <v>116</v>
      </c>
      <c r="S3" t="s">
        <v>105</v>
      </c>
      <c r="U3">
        <v>2</v>
      </c>
      <c r="W3" t="s">
        <v>108</v>
      </c>
      <c r="X3" t="s">
        <v>65</v>
      </c>
      <c r="Z3" t="s">
        <v>68</v>
      </c>
      <c r="AB3" t="s">
        <v>67</v>
      </c>
      <c r="AD3" t="s">
        <v>135</v>
      </c>
    </row>
    <row r="4" spans="1:30" x14ac:dyDescent="0.2">
      <c r="C4" t="s">
        <v>17</v>
      </c>
      <c r="E4" t="s">
        <v>15</v>
      </c>
      <c r="I4" t="s">
        <v>66</v>
      </c>
      <c r="M4" t="s">
        <v>80</v>
      </c>
      <c r="O4" t="s">
        <v>109</v>
      </c>
      <c r="U4">
        <v>3</v>
      </c>
      <c r="W4" t="s">
        <v>109</v>
      </c>
      <c r="AD4" t="s">
        <v>136</v>
      </c>
    </row>
    <row r="5" spans="1:30" x14ac:dyDescent="0.2">
      <c r="C5" t="s">
        <v>18</v>
      </c>
      <c r="I5" t="s">
        <v>67</v>
      </c>
      <c r="M5" t="s">
        <v>89</v>
      </c>
      <c r="O5" t="s">
        <v>110</v>
      </c>
      <c r="U5">
        <v>4</v>
      </c>
      <c r="W5" t="s">
        <v>110</v>
      </c>
      <c r="AD5" t="s">
        <v>130</v>
      </c>
    </row>
    <row r="6" spans="1:30" x14ac:dyDescent="0.2">
      <c r="C6" t="s">
        <v>19</v>
      </c>
      <c r="M6" t="s">
        <v>124</v>
      </c>
      <c r="O6" t="s">
        <v>111</v>
      </c>
      <c r="U6">
        <v>5</v>
      </c>
      <c r="AD6" t="s">
        <v>137</v>
      </c>
    </row>
    <row r="7" spans="1:30" x14ac:dyDescent="0.2">
      <c r="C7" t="s">
        <v>20</v>
      </c>
      <c r="M7" t="s">
        <v>81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"/>
  <sheetViews>
    <sheetView zoomScaleNormal="100" workbookViewId="0">
      <selection activeCell="E17" sqref="E17"/>
    </sheetView>
  </sheetViews>
  <sheetFormatPr defaultRowHeight="20.25" x14ac:dyDescent="0.2"/>
  <cols>
    <col min="1" max="1" width="23.875" style="35" customWidth="1"/>
    <col min="2" max="2" width="26.75" style="35" customWidth="1"/>
    <col min="3" max="3" width="38.875" style="35" customWidth="1"/>
    <col min="4" max="4" width="27.125" style="35" customWidth="1"/>
    <col min="5" max="5" width="50.375" style="35" bestFit="1" customWidth="1"/>
    <col min="6" max="6" width="38.5" style="35" bestFit="1" customWidth="1"/>
    <col min="7" max="7" width="26.75" style="35" customWidth="1"/>
    <col min="8" max="16384" width="9" style="35"/>
  </cols>
  <sheetData>
    <row r="1" spans="1:8" s="34" customFormat="1" x14ac:dyDescent="0.2">
      <c r="A1" s="27" t="s">
        <v>118</v>
      </c>
      <c r="B1" s="33"/>
      <c r="C1" s="33"/>
      <c r="D1" s="33"/>
      <c r="E1" s="33"/>
      <c r="F1" s="33"/>
      <c r="G1" s="33"/>
    </row>
    <row r="2" spans="1:8" ht="20.25" customHeight="1" x14ac:dyDescent="0.2">
      <c r="A2" s="28"/>
      <c r="B2" s="28"/>
      <c r="C2" s="28"/>
      <c r="D2" s="28"/>
      <c r="E2" s="28"/>
      <c r="F2" s="28"/>
      <c r="G2" s="29"/>
      <c r="H2" s="29"/>
    </row>
    <row r="3" spans="1:8" x14ac:dyDescent="0.2">
      <c r="A3" s="36" t="s">
        <v>113</v>
      </c>
      <c r="B3" s="36" t="s">
        <v>10</v>
      </c>
      <c r="C3" s="36" t="s">
        <v>11</v>
      </c>
      <c r="D3" s="36" t="s">
        <v>12</v>
      </c>
      <c r="E3" s="36" t="s">
        <v>97</v>
      </c>
      <c r="F3" s="36" t="s">
        <v>3</v>
      </c>
    </row>
    <row r="4" spans="1:8" ht="81" x14ac:dyDescent="0.2">
      <c r="A4" s="30" t="s">
        <v>138</v>
      </c>
      <c r="B4" s="7" t="s">
        <v>145</v>
      </c>
      <c r="C4" s="30" t="s">
        <v>56</v>
      </c>
      <c r="D4" s="7" t="s">
        <v>146</v>
      </c>
      <c r="E4" s="7" t="s">
        <v>89</v>
      </c>
      <c r="F4" s="30" t="s">
        <v>15</v>
      </c>
    </row>
    <row r="5" spans="1:8" x14ac:dyDescent="0.2">
      <c r="F5" s="37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39" customFormat="1" ht="40.5" x14ac:dyDescent="0.2">
      <c r="A6" s="29" t="s">
        <v>73</v>
      </c>
      <c r="B6" s="38"/>
    </row>
    <row r="7" spans="1:8" s="39" customFormat="1" ht="18.75" x14ac:dyDescent="0.2"/>
    <row r="8" spans="1:8" s="40" customFormat="1" ht="18.75" x14ac:dyDescent="0.2">
      <c r="A8" s="31" t="s">
        <v>74</v>
      </c>
      <c r="B8" s="32">
        <v>1</v>
      </c>
      <c r="C8" s="32">
        <v>2</v>
      </c>
      <c r="D8" s="32">
        <v>3</v>
      </c>
      <c r="E8" s="32">
        <v>4</v>
      </c>
      <c r="F8" s="32">
        <v>5</v>
      </c>
    </row>
    <row r="9" spans="1:8" s="39" customFormat="1" ht="37.5" x14ac:dyDescent="0.2">
      <c r="A9" s="41" t="s">
        <v>75</v>
      </c>
      <c r="B9" s="42" t="s">
        <v>139</v>
      </c>
      <c r="C9" s="63" t="s">
        <v>140</v>
      </c>
      <c r="D9" s="64" t="s">
        <v>141</v>
      </c>
      <c r="E9" s="63" t="s">
        <v>142</v>
      </c>
      <c r="F9" s="63" t="s">
        <v>147</v>
      </c>
    </row>
    <row r="10" spans="1:8" s="39" customFormat="1" ht="56.25" x14ac:dyDescent="0.2">
      <c r="A10" s="41" t="s">
        <v>76</v>
      </c>
      <c r="B10" s="62" t="s">
        <v>170</v>
      </c>
      <c r="C10" s="62" t="s">
        <v>177</v>
      </c>
      <c r="D10" s="62" t="s">
        <v>171</v>
      </c>
      <c r="E10" s="62" t="s">
        <v>172</v>
      </c>
      <c r="F10" s="62" t="s">
        <v>173</v>
      </c>
    </row>
  </sheetData>
  <pageMargins left="0.46" right="0.27" top="0.74803149606299213" bottom="0.7480314960629921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zoomScale="120" zoomScaleNormal="120" workbookViewId="0">
      <selection activeCell="E17" sqref="E17"/>
    </sheetView>
  </sheetViews>
  <sheetFormatPr defaultRowHeight="18.75" x14ac:dyDescent="0.2"/>
  <cols>
    <col min="1" max="1" width="34" style="44" customWidth="1"/>
    <col min="2" max="2" width="11.875" style="44" customWidth="1"/>
    <col min="3" max="3" width="16.125" style="44" customWidth="1"/>
    <col min="4" max="4" width="19.125" style="44" bestFit="1" customWidth="1"/>
    <col min="5" max="5" width="9.25" style="44" bestFit="1" customWidth="1"/>
    <col min="6" max="6" width="6.375" style="44" bestFit="1" customWidth="1"/>
    <col min="7" max="7" width="8.75" style="46" bestFit="1" customWidth="1"/>
    <col min="8" max="8" width="11.375" style="44" bestFit="1" customWidth="1"/>
    <col min="9" max="16384" width="9" style="44"/>
  </cols>
  <sheetData>
    <row r="1" spans="1:8" ht="40.5" customHeight="1" x14ac:dyDescent="0.2">
      <c r="A1" s="131" t="s">
        <v>101</v>
      </c>
      <c r="B1" s="131"/>
      <c r="C1" s="95"/>
      <c r="D1" s="95"/>
      <c r="E1" s="95"/>
      <c r="F1" s="95"/>
      <c r="G1" s="96"/>
    </row>
    <row r="2" spans="1:8" ht="10.5" customHeight="1" x14ac:dyDescent="0.2">
      <c r="A2" s="97"/>
      <c r="B2" s="97"/>
      <c r="C2" s="97"/>
      <c r="F2" s="98"/>
    </row>
    <row r="3" spans="1:8" ht="20.25" x14ac:dyDescent="0.2">
      <c r="A3" s="43" t="str">
        <f>'1แบบเสนอความเสี่ยงและกำหนดเกณฑ์'!C4</f>
        <v>ไม่สังกัดกระทรวง</v>
      </c>
      <c r="B3" s="132" t="str">
        <f>'1แบบเสนอความเสี่ยงและกำหนดเกณฑ์'!D4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</v>
      </c>
      <c r="C3" s="132"/>
      <c r="D3" s="132"/>
      <c r="E3" s="132"/>
      <c r="F3" s="132"/>
      <c r="G3" s="132"/>
    </row>
    <row r="4" spans="1:8" ht="9.75" customHeight="1" x14ac:dyDescent="0.2">
      <c r="F4" s="98"/>
    </row>
    <row r="5" spans="1:8" s="99" customFormat="1" x14ac:dyDescent="0.2">
      <c r="A5" s="133" t="s">
        <v>10</v>
      </c>
      <c r="B5" s="136" t="s">
        <v>119</v>
      </c>
      <c r="C5" s="133" t="s">
        <v>7</v>
      </c>
      <c r="D5" s="133" t="s">
        <v>8</v>
      </c>
      <c r="E5" s="133" t="s">
        <v>9</v>
      </c>
      <c r="F5" s="137"/>
      <c r="G5" s="137"/>
      <c r="H5" s="134" t="s">
        <v>57</v>
      </c>
    </row>
    <row r="6" spans="1:8" s="99" customFormat="1" x14ac:dyDescent="0.2">
      <c r="A6" s="133"/>
      <c r="B6" s="136"/>
      <c r="C6" s="133"/>
      <c r="D6" s="133"/>
      <c r="E6" s="100" t="s">
        <v>4</v>
      </c>
      <c r="F6" s="100" t="s">
        <v>5</v>
      </c>
      <c r="G6" s="101" t="s">
        <v>6</v>
      </c>
      <c r="H6" s="135"/>
    </row>
    <row r="7" spans="1:8" ht="197.25" customHeight="1" x14ac:dyDescent="0.2">
      <c r="A7" s="45" t="s">
        <v>145</v>
      </c>
      <c r="B7" s="102">
        <v>1</v>
      </c>
      <c r="C7" s="103" t="s">
        <v>150</v>
      </c>
      <c r="D7" s="104" t="s">
        <v>144</v>
      </c>
      <c r="E7" s="105">
        <v>4</v>
      </c>
      <c r="F7" s="105">
        <v>1</v>
      </c>
      <c r="G7" s="106">
        <f>E7*F7</f>
        <v>4</v>
      </c>
      <c r="H7" s="107" t="s">
        <v>108</v>
      </c>
    </row>
    <row r="8" spans="1:8" ht="131.25" x14ac:dyDescent="0.2">
      <c r="A8" s="104"/>
      <c r="B8" s="102">
        <v>2</v>
      </c>
      <c r="C8" s="103" t="s">
        <v>143</v>
      </c>
      <c r="D8" s="108" t="s">
        <v>176</v>
      </c>
      <c r="E8" s="105">
        <v>4</v>
      </c>
      <c r="F8" s="105">
        <v>1</v>
      </c>
      <c r="G8" s="106">
        <f t="shared" ref="G8:G9" si="0">E8*F8</f>
        <v>4</v>
      </c>
      <c r="H8" s="107" t="s">
        <v>108</v>
      </c>
    </row>
    <row r="9" spans="1:8" ht="166.5" customHeight="1" x14ac:dyDescent="0.2">
      <c r="A9" s="104"/>
      <c r="B9" s="102">
        <v>3</v>
      </c>
      <c r="C9" s="103" t="s">
        <v>178</v>
      </c>
      <c r="D9" s="108" t="s">
        <v>168</v>
      </c>
      <c r="E9" s="105">
        <v>4</v>
      </c>
      <c r="F9" s="105">
        <v>1</v>
      </c>
      <c r="G9" s="106">
        <f t="shared" si="0"/>
        <v>4</v>
      </c>
      <c r="H9" s="107" t="s">
        <v>108</v>
      </c>
    </row>
    <row r="10" spans="1:8" ht="181.5" customHeight="1" x14ac:dyDescent="0.2">
      <c r="A10" s="104"/>
      <c r="B10" s="102">
        <v>4</v>
      </c>
      <c r="C10" s="103" t="s">
        <v>179</v>
      </c>
      <c r="D10" s="93" t="s">
        <v>175</v>
      </c>
      <c r="E10" s="107">
        <v>4</v>
      </c>
      <c r="F10" s="107">
        <v>3</v>
      </c>
      <c r="G10" s="106">
        <f>E10*F10</f>
        <v>12</v>
      </c>
      <c r="H10" s="107" t="s">
        <v>109</v>
      </c>
    </row>
    <row r="11" spans="1:8" x14ac:dyDescent="0.2">
      <c r="A11" s="104"/>
      <c r="B11" s="104"/>
      <c r="C11" s="104"/>
      <c r="D11" s="104"/>
      <c r="E11" s="109"/>
      <c r="F11" s="109"/>
      <c r="G11" s="110">
        <f t="shared" ref="G11:G24" si="1">E11*F11</f>
        <v>0</v>
      </c>
      <c r="H11" s="109"/>
    </row>
    <row r="12" spans="1:8" x14ac:dyDescent="0.2">
      <c r="A12" s="104"/>
      <c r="B12" s="104"/>
      <c r="C12" s="104"/>
      <c r="D12" s="104"/>
      <c r="E12" s="109"/>
      <c r="F12" s="109"/>
      <c r="G12" s="110">
        <f t="shared" si="1"/>
        <v>0</v>
      </c>
      <c r="H12" s="109"/>
    </row>
    <row r="13" spans="1:8" x14ac:dyDescent="0.2">
      <c r="A13" s="104"/>
      <c r="B13" s="104"/>
      <c r="C13" s="104"/>
      <c r="D13" s="104"/>
      <c r="E13" s="109"/>
      <c r="F13" s="109"/>
      <c r="G13" s="110">
        <f t="shared" si="1"/>
        <v>0</v>
      </c>
      <c r="H13" s="109"/>
    </row>
    <row r="14" spans="1:8" x14ac:dyDescent="0.2">
      <c r="A14" s="104"/>
      <c r="B14" s="104"/>
      <c r="C14" s="104"/>
      <c r="D14" s="104"/>
      <c r="E14" s="109"/>
      <c r="F14" s="109"/>
      <c r="G14" s="110">
        <f t="shared" si="1"/>
        <v>0</v>
      </c>
      <c r="H14" s="109"/>
    </row>
    <row r="15" spans="1:8" x14ac:dyDescent="0.2">
      <c r="A15" s="104"/>
      <c r="B15" s="104"/>
      <c r="C15" s="104"/>
      <c r="D15" s="104"/>
      <c r="E15" s="109"/>
      <c r="F15" s="109"/>
      <c r="G15" s="110">
        <f t="shared" si="1"/>
        <v>0</v>
      </c>
      <c r="H15" s="109"/>
    </row>
    <row r="16" spans="1:8" x14ac:dyDescent="0.2">
      <c r="A16" s="104"/>
      <c r="B16" s="104"/>
      <c r="C16" s="104"/>
      <c r="D16" s="104"/>
      <c r="E16" s="109"/>
      <c r="F16" s="109"/>
      <c r="G16" s="110">
        <f t="shared" si="1"/>
        <v>0</v>
      </c>
      <c r="H16" s="109"/>
    </row>
    <row r="17" spans="1:8" x14ac:dyDescent="0.2">
      <c r="A17" s="104"/>
      <c r="B17" s="104"/>
      <c r="C17" s="104"/>
      <c r="D17" s="104"/>
      <c r="E17" s="109"/>
      <c r="F17" s="109"/>
      <c r="G17" s="110">
        <f t="shared" si="1"/>
        <v>0</v>
      </c>
      <c r="H17" s="109"/>
    </row>
    <row r="18" spans="1:8" x14ac:dyDescent="0.2">
      <c r="A18" s="104"/>
      <c r="B18" s="104"/>
      <c r="C18" s="104"/>
      <c r="D18" s="104"/>
      <c r="E18" s="109"/>
      <c r="F18" s="109"/>
      <c r="G18" s="110">
        <f t="shared" si="1"/>
        <v>0</v>
      </c>
      <c r="H18" s="109"/>
    </row>
    <row r="19" spans="1:8" x14ac:dyDescent="0.2">
      <c r="A19" s="104"/>
      <c r="B19" s="104"/>
      <c r="C19" s="104"/>
      <c r="D19" s="104"/>
      <c r="E19" s="109"/>
      <c r="F19" s="109"/>
      <c r="G19" s="110">
        <f t="shared" ref="G19:G20" si="2">E19*F19</f>
        <v>0</v>
      </c>
      <c r="H19" s="109"/>
    </row>
    <row r="20" spans="1:8" x14ac:dyDescent="0.2">
      <c r="A20" s="104"/>
      <c r="B20" s="104"/>
      <c r="C20" s="104"/>
      <c r="D20" s="104"/>
      <c r="E20" s="109"/>
      <c r="F20" s="109"/>
      <c r="G20" s="110">
        <f t="shared" si="2"/>
        <v>0</v>
      </c>
      <c r="H20" s="109"/>
    </row>
    <row r="21" spans="1:8" x14ac:dyDescent="0.2">
      <c r="A21" s="104"/>
      <c r="B21" s="104"/>
      <c r="C21" s="104"/>
      <c r="D21" s="104"/>
      <c r="E21" s="109"/>
      <c r="F21" s="109"/>
      <c r="G21" s="110">
        <f t="shared" si="1"/>
        <v>0</v>
      </c>
      <c r="H21" s="109"/>
    </row>
    <row r="22" spans="1:8" x14ac:dyDescent="0.2">
      <c r="A22" s="104"/>
      <c r="B22" s="104"/>
      <c r="C22" s="104"/>
      <c r="D22" s="104"/>
      <c r="E22" s="109"/>
      <c r="F22" s="109"/>
      <c r="G22" s="110">
        <f t="shared" si="1"/>
        <v>0</v>
      </c>
      <c r="H22" s="109"/>
    </row>
    <row r="23" spans="1:8" x14ac:dyDescent="0.2">
      <c r="A23" s="104"/>
      <c r="B23" s="104"/>
      <c r="C23" s="104"/>
      <c r="D23" s="104"/>
      <c r="E23" s="109"/>
      <c r="F23" s="109"/>
      <c r="G23" s="110">
        <f t="shared" si="1"/>
        <v>0</v>
      </c>
      <c r="H23" s="109"/>
    </row>
    <row r="24" spans="1:8" x14ac:dyDescent="0.2">
      <c r="A24" s="104"/>
      <c r="B24" s="104"/>
      <c r="C24" s="104"/>
      <c r="D24" s="104"/>
      <c r="E24" s="109"/>
      <c r="F24" s="109"/>
      <c r="G24" s="110">
        <f t="shared" si="1"/>
        <v>0</v>
      </c>
      <c r="H24" s="109"/>
    </row>
    <row r="25" spans="1:8" x14ac:dyDescent="0.2">
      <c r="A25" s="104"/>
      <c r="B25" s="104"/>
      <c r="C25" s="104"/>
      <c r="D25" s="104"/>
      <c r="E25" s="109"/>
      <c r="F25" s="109"/>
      <c r="G25" s="110">
        <f t="shared" ref="G25" si="3">E25*F25</f>
        <v>0</v>
      </c>
      <c r="H25" s="109"/>
    </row>
    <row r="41" spans="13:13" ht="20.25" x14ac:dyDescent="0.3">
      <c r="M41" s="111"/>
    </row>
  </sheetData>
  <mergeCells count="8">
    <mergeCell ref="A1:B1"/>
    <mergeCell ref="B3:G3"/>
    <mergeCell ref="A5:A6"/>
    <mergeCell ref="H5:H6"/>
    <mergeCell ref="B5:B6"/>
    <mergeCell ref="C5:C6"/>
    <mergeCell ref="D5:D6"/>
    <mergeCell ref="E5:G5"/>
  </mergeCells>
  <pageMargins left="0.43307086614173229" right="0.31496062992125984" top="0.74803149606299213" bottom="0.74803149606299213" header="0.31496062992125984" footer="0.31496062992125984"/>
  <pageSetup paperSize="9" fitToHeight="100" orientation="landscape" r:id="rId1"/>
  <ignoredErrors>
    <ignoredError sqref="G11:G2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E7:F25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47"/>
  <sheetViews>
    <sheetView tabSelected="1" zoomScale="55" zoomScaleNormal="55" workbookViewId="0">
      <selection activeCell="O10" sqref="O10"/>
    </sheetView>
  </sheetViews>
  <sheetFormatPr defaultRowHeight="18.75" x14ac:dyDescent="0.2"/>
  <cols>
    <col min="1" max="1" width="27.625" style="48" customWidth="1"/>
    <col min="2" max="2" width="15.75" style="48" customWidth="1"/>
    <col min="3" max="3" width="25" style="48" bestFit="1" customWidth="1"/>
    <col min="4" max="4" width="42.375" style="48" customWidth="1"/>
    <col min="5" max="5" width="20.5" style="48" customWidth="1"/>
    <col min="6" max="6" width="16.375" style="49" customWidth="1"/>
    <col min="7" max="7" width="23.375" style="48" customWidth="1"/>
    <col min="8" max="16384" width="9" style="48"/>
  </cols>
  <sheetData>
    <row r="1" spans="1:7" ht="40.5" x14ac:dyDescent="0.2">
      <c r="A1" s="82" t="s">
        <v>98</v>
      </c>
      <c r="B1" s="82"/>
      <c r="C1" s="82"/>
    </row>
    <row r="2" spans="1:7" ht="10.5" customHeight="1" x14ac:dyDescent="0.2">
      <c r="A2" s="82"/>
      <c r="B2" s="82"/>
      <c r="C2" s="82"/>
    </row>
    <row r="3" spans="1:7" ht="20.25" x14ac:dyDescent="0.2">
      <c r="A3" s="47" t="str">
        <f>'1แบบเสนอความเสี่ยงและกำหนดเกณฑ์'!C4</f>
        <v>ไม่สังกัดกระทรวง</v>
      </c>
      <c r="B3" s="55" t="str">
        <f>'1แบบเสนอความเสี่ยงและกำหนดเกณฑ์'!D4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</v>
      </c>
      <c r="C3" s="82"/>
    </row>
    <row r="4" spans="1:7" ht="9.75" customHeight="1" x14ac:dyDescent="0.2"/>
    <row r="5" spans="1:7" ht="37.5" x14ac:dyDescent="0.2">
      <c r="A5" s="50" t="s">
        <v>102</v>
      </c>
      <c r="B5" s="51" t="s">
        <v>114</v>
      </c>
      <c r="C5" s="51" t="s">
        <v>112</v>
      </c>
      <c r="D5" s="52"/>
    </row>
    <row r="6" spans="1:7" s="113" customFormat="1" ht="71.25" x14ac:dyDescent="0.2">
      <c r="A6" s="53" t="s">
        <v>115</v>
      </c>
      <c r="B6" s="54" t="s">
        <v>104</v>
      </c>
      <c r="C6" s="71" t="s">
        <v>180</v>
      </c>
      <c r="D6" s="112"/>
      <c r="F6" s="114"/>
    </row>
    <row r="8" spans="1:7" s="85" customFormat="1" ht="37.5" x14ac:dyDescent="0.2">
      <c r="A8" s="51" t="s">
        <v>122</v>
      </c>
      <c r="B8" s="51" t="s">
        <v>57</v>
      </c>
      <c r="C8" s="83" t="s">
        <v>60</v>
      </c>
      <c r="D8" s="83" t="s">
        <v>58</v>
      </c>
      <c r="E8" s="83" t="s">
        <v>59</v>
      </c>
      <c r="F8" s="84" t="s">
        <v>123</v>
      </c>
      <c r="G8" s="83" t="s">
        <v>61</v>
      </c>
    </row>
    <row r="9" spans="1:7" ht="281.25" x14ac:dyDescent="0.2">
      <c r="A9" s="116" t="s">
        <v>150</v>
      </c>
      <c r="B9" s="86" t="s">
        <v>108</v>
      </c>
      <c r="C9" s="119" t="s">
        <v>200</v>
      </c>
      <c r="D9" s="117" t="s">
        <v>183</v>
      </c>
      <c r="E9" s="89" t="s">
        <v>193</v>
      </c>
      <c r="F9" s="88" t="s">
        <v>152</v>
      </c>
      <c r="G9" s="90" t="s">
        <v>148</v>
      </c>
    </row>
    <row r="10" spans="1:7" ht="243.75" x14ac:dyDescent="0.2">
      <c r="A10" s="91" t="s">
        <v>143</v>
      </c>
      <c r="B10" s="86" t="s">
        <v>108</v>
      </c>
      <c r="C10" s="119" t="s">
        <v>184</v>
      </c>
      <c r="D10" s="118" t="s">
        <v>185</v>
      </c>
      <c r="E10" s="89" t="s">
        <v>194</v>
      </c>
      <c r="F10" s="92"/>
      <c r="G10" s="120" t="s">
        <v>199</v>
      </c>
    </row>
    <row r="11" spans="1:7" ht="179.25" customHeight="1" x14ac:dyDescent="0.2">
      <c r="A11" s="91" t="s">
        <v>178</v>
      </c>
      <c r="B11" s="86" t="s">
        <v>108</v>
      </c>
      <c r="C11" s="87" t="s">
        <v>169</v>
      </c>
      <c r="D11" s="120" t="s">
        <v>186</v>
      </c>
      <c r="E11" s="89" t="s">
        <v>195</v>
      </c>
      <c r="F11" s="92"/>
      <c r="G11" s="90" t="s">
        <v>149</v>
      </c>
    </row>
    <row r="12" spans="1:7" ht="184.5" customHeight="1" x14ac:dyDescent="0.2">
      <c r="A12" s="91"/>
      <c r="B12" s="86"/>
      <c r="C12" s="119" t="s">
        <v>187</v>
      </c>
      <c r="D12" s="120" t="s">
        <v>188</v>
      </c>
      <c r="E12" s="89" t="s">
        <v>197</v>
      </c>
      <c r="F12" s="92"/>
      <c r="G12" s="90" t="s">
        <v>149</v>
      </c>
    </row>
    <row r="13" spans="1:7" ht="225" x14ac:dyDescent="0.2">
      <c r="A13" s="91" t="s">
        <v>179</v>
      </c>
      <c r="B13" s="86" t="s">
        <v>109</v>
      </c>
      <c r="C13" s="93" t="s">
        <v>174</v>
      </c>
      <c r="D13" s="117" t="s">
        <v>189</v>
      </c>
      <c r="E13" s="89" t="s">
        <v>196</v>
      </c>
      <c r="F13" s="92"/>
      <c r="G13" s="120" t="s">
        <v>190</v>
      </c>
    </row>
    <row r="14" spans="1:7" ht="174.75" customHeight="1" x14ac:dyDescent="0.2">
      <c r="A14" s="90"/>
      <c r="B14" s="86"/>
      <c r="C14" s="121" t="s">
        <v>191</v>
      </c>
      <c r="D14" s="120" t="s">
        <v>192</v>
      </c>
      <c r="E14" s="89" t="s">
        <v>198</v>
      </c>
      <c r="F14" s="92"/>
      <c r="G14" s="120" t="s">
        <v>190</v>
      </c>
    </row>
    <row r="15" spans="1:7" ht="20.25" hidden="1" x14ac:dyDescent="0.2">
      <c r="A15" s="94"/>
      <c r="B15" s="86"/>
      <c r="C15" s="90"/>
      <c r="E15" s="90"/>
      <c r="F15" s="92"/>
      <c r="G15" s="90"/>
    </row>
    <row r="16" spans="1:7" hidden="1" x14ac:dyDescent="0.2">
      <c r="A16" s="90"/>
      <c r="B16" s="86"/>
      <c r="C16" s="90"/>
      <c r="D16" s="90"/>
      <c r="E16" s="90"/>
      <c r="F16" s="92"/>
      <c r="G16" s="90"/>
    </row>
    <row r="17" spans="1:7" hidden="1" x14ac:dyDescent="0.2">
      <c r="A17" s="90"/>
      <c r="B17" s="86"/>
      <c r="C17" s="90"/>
      <c r="D17" s="90"/>
      <c r="E17" s="90"/>
      <c r="F17" s="92"/>
      <c r="G17" s="90"/>
    </row>
    <row r="18" spans="1:7" hidden="1" x14ac:dyDescent="0.2">
      <c r="A18" s="90"/>
      <c r="B18" s="86"/>
      <c r="C18" s="90"/>
      <c r="D18" s="90"/>
      <c r="E18" s="90"/>
      <c r="F18" s="92"/>
      <c r="G18" s="90"/>
    </row>
    <row r="19" spans="1:7" hidden="1" x14ac:dyDescent="0.2">
      <c r="A19" s="90"/>
      <c r="B19" s="86"/>
      <c r="C19" s="90"/>
      <c r="D19" s="90"/>
      <c r="E19" s="90"/>
      <c r="F19" s="92"/>
      <c r="G19" s="90"/>
    </row>
    <row r="20" spans="1:7" hidden="1" x14ac:dyDescent="0.2">
      <c r="A20" s="90"/>
      <c r="B20" s="86"/>
      <c r="C20" s="90"/>
      <c r="D20" s="90"/>
      <c r="E20" s="90"/>
      <c r="F20" s="92"/>
      <c r="G20" s="90"/>
    </row>
    <row r="21" spans="1:7" hidden="1" x14ac:dyDescent="0.2">
      <c r="A21" s="90"/>
      <c r="B21" s="86"/>
      <c r="C21" s="90"/>
      <c r="D21" s="90"/>
      <c r="E21" s="90"/>
      <c r="F21" s="92"/>
      <c r="G21" s="90"/>
    </row>
    <row r="22" spans="1:7" hidden="1" x14ac:dyDescent="0.2">
      <c r="A22" s="90"/>
      <c r="B22" s="86"/>
      <c r="C22" s="90"/>
      <c r="D22" s="90"/>
      <c r="E22" s="90"/>
      <c r="F22" s="92"/>
      <c r="G22" s="90"/>
    </row>
    <row r="23" spans="1:7" hidden="1" x14ac:dyDescent="0.2">
      <c r="A23" s="90"/>
      <c r="B23" s="86"/>
      <c r="C23" s="90"/>
      <c r="D23" s="90"/>
      <c r="E23" s="90"/>
      <c r="F23" s="92"/>
      <c r="G23" s="90"/>
    </row>
    <row r="24" spans="1:7" hidden="1" x14ac:dyDescent="0.2">
      <c r="A24" s="90"/>
      <c r="B24" s="86"/>
      <c r="C24" s="90"/>
      <c r="D24" s="90"/>
      <c r="E24" s="90"/>
      <c r="F24" s="92"/>
      <c r="G24" s="90"/>
    </row>
    <row r="25" spans="1:7" hidden="1" x14ac:dyDescent="0.2">
      <c r="A25" s="90"/>
      <c r="B25" s="86"/>
      <c r="C25" s="90"/>
      <c r="D25" s="90"/>
      <c r="E25" s="90"/>
      <c r="F25" s="92"/>
      <c r="G25" s="90"/>
    </row>
    <row r="26" spans="1:7" hidden="1" x14ac:dyDescent="0.2">
      <c r="A26" s="90"/>
      <c r="B26" s="86"/>
      <c r="C26" s="90"/>
      <c r="D26" s="90"/>
      <c r="E26" s="90"/>
      <c r="F26" s="92"/>
      <c r="G26" s="90"/>
    </row>
    <row r="27" spans="1:7" hidden="1" x14ac:dyDescent="0.2">
      <c r="A27" s="90"/>
      <c r="B27" s="86"/>
      <c r="C27" s="90"/>
      <c r="D27" s="90"/>
      <c r="E27" s="90"/>
      <c r="F27" s="92"/>
      <c r="G27" s="90"/>
    </row>
    <row r="28" spans="1:7" hidden="1" x14ac:dyDescent="0.2">
      <c r="A28" s="90"/>
      <c r="B28" s="86"/>
      <c r="C28" s="90"/>
      <c r="D28" s="90"/>
      <c r="E28" s="90"/>
      <c r="F28" s="92"/>
      <c r="G28" s="90"/>
    </row>
    <row r="29" spans="1:7" hidden="1" x14ac:dyDescent="0.2">
      <c r="A29" s="90"/>
      <c r="B29" s="86"/>
      <c r="C29" s="90"/>
      <c r="D29" s="90"/>
      <c r="E29" s="90"/>
      <c r="F29" s="92"/>
      <c r="G29" s="90"/>
    </row>
    <row r="30" spans="1:7" hidden="1" x14ac:dyDescent="0.2">
      <c r="A30" s="90"/>
      <c r="B30" s="86"/>
      <c r="C30" s="90"/>
      <c r="D30" s="90"/>
      <c r="E30" s="90"/>
      <c r="F30" s="92"/>
      <c r="G30" s="90"/>
    </row>
    <row r="31" spans="1:7" hidden="1" x14ac:dyDescent="0.2">
      <c r="A31" s="90"/>
      <c r="B31" s="86"/>
      <c r="C31" s="90"/>
      <c r="D31" s="90"/>
      <c r="E31" s="90"/>
      <c r="F31" s="92"/>
      <c r="G31" s="90"/>
    </row>
    <row r="32" spans="1:7" hidden="1" x14ac:dyDescent="0.2">
      <c r="A32" s="90"/>
      <c r="B32" s="86"/>
      <c r="C32" s="90"/>
      <c r="D32" s="90"/>
      <c r="E32" s="90"/>
      <c r="F32" s="92"/>
      <c r="G32" s="90"/>
    </row>
    <row r="33" spans="1:7" hidden="1" x14ac:dyDescent="0.2">
      <c r="A33" s="90"/>
      <c r="B33" s="86"/>
      <c r="C33" s="90"/>
      <c r="D33" s="90"/>
      <c r="E33" s="90"/>
      <c r="F33" s="92"/>
      <c r="G33" s="90"/>
    </row>
    <row r="34" spans="1:7" hidden="1" x14ac:dyDescent="0.2">
      <c r="A34" s="90"/>
      <c r="B34" s="86"/>
      <c r="C34" s="90"/>
      <c r="D34" s="90"/>
      <c r="E34" s="90"/>
      <c r="F34" s="92"/>
      <c r="G34" s="90"/>
    </row>
    <row r="35" spans="1:7" hidden="1" x14ac:dyDescent="0.2">
      <c r="A35" s="90"/>
      <c r="B35" s="86"/>
      <c r="C35" s="90"/>
      <c r="D35" s="90"/>
      <c r="E35" s="90"/>
      <c r="F35" s="92"/>
      <c r="G35" s="90"/>
    </row>
    <row r="36" spans="1:7" hidden="1" x14ac:dyDescent="0.2">
      <c r="A36" s="90"/>
      <c r="B36" s="86"/>
      <c r="C36" s="90"/>
      <c r="D36" s="90"/>
      <c r="E36" s="90"/>
      <c r="F36" s="92"/>
      <c r="G36" s="90"/>
    </row>
    <row r="37" spans="1:7" hidden="1" x14ac:dyDescent="0.2"/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</sheetData>
  <hyperlinks>
    <hyperlink ref="C6" r:id="rId1" xr:uid="{00000000-0004-0000-0400-000000000000}"/>
  </hyperlinks>
  <pageMargins left="0.43307086614173229" right="0.27559055118110237" top="0.34" bottom="0.31" header="0.31496062992125984" footer="0.31496062992125984"/>
  <pageSetup paperSize="9" scale="52" fitToHeight="100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B9:B36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9"/>
  <sheetViews>
    <sheetView zoomScale="80" zoomScaleNormal="80" workbookViewId="0">
      <selection activeCell="O10" sqref="O10"/>
    </sheetView>
  </sheetViews>
  <sheetFormatPr defaultRowHeight="20.25" x14ac:dyDescent="0.3"/>
  <cols>
    <col min="1" max="1" width="4.125" style="16" customWidth="1"/>
    <col min="2" max="2" width="31.25" style="16" customWidth="1"/>
    <col min="3" max="3" width="42" style="16" customWidth="1"/>
    <col min="4" max="4" width="37.25" style="16" customWidth="1"/>
    <col min="5" max="5" width="26.25" style="16" customWidth="1"/>
    <col min="6" max="7" width="18.875" style="16" customWidth="1"/>
    <col min="8" max="8" width="39" style="16" bestFit="1" customWidth="1"/>
    <col min="9" max="9" width="17.375" style="16" customWidth="1"/>
    <col min="10" max="11" width="12.875" style="16" customWidth="1"/>
    <col min="12" max="16384" width="9" style="16"/>
  </cols>
  <sheetData>
    <row r="1" spans="1:11" x14ac:dyDescent="0.3">
      <c r="A1" s="65" t="s">
        <v>62</v>
      </c>
    </row>
    <row r="3" spans="1:11" x14ac:dyDescent="0.3">
      <c r="A3" s="24" t="s">
        <v>63</v>
      </c>
    </row>
    <row r="4" spans="1:11" x14ac:dyDescent="0.3">
      <c r="A4" s="20"/>
    </row>
    <row r="5" spans="1:11" s="21" customFormat="1" x14ac:dyDescent="0.3">
      <c r="B5" s="22" t="s">
        <v>11</v>
      </c>
      <c r="C5" s="23" t="s">
        <v>12</v>
      </c>
      <c r="D5" s="23" t="s">
        <v>125</v>
      </c>
      <c r="E5" s="23" t="s">
        <v>126</v>
      </c>
      <c r="F5" s="23" t="s">
        <v>123</v>
      </c>
      <c r="G5" s="23" t="s">
        <v>70</v>
      </c>
      <c r="H5" s="23" t="s">
        <v>127</v>
      </c>
      <c r="I5" s="23" t="s">
        <v>59</v>
      </c>
      <c r="J5" s="23" t="s">
        <v>128</v>
      </c>
      <c r="K5" s="23" t="s">
        <v>129</v>
      </c>
    </row>
    <row r="6" spans="1:11" s="66" customFormat="1" ht="81" x14ac:dyDescent="0.2">
      <c r="B6" s="67" t="s">
        <v>56</v>
      </c>
      <c r="C6" s="7" t="s">
        <v>146</v>
      </c>
      <c r="D6" s="7" t="s">
        <v>153</v>
      </c>
      <c r="E6" s="7" t="s">
        <v>145</v>
      </c>
      <c r="F6" s="68" t="s">
        <v>154</v>
      </c>
      <c r="G6" s="69" t="s">
        <v>65</v>
      </c>
      <c r="H6" s="30" t="s">
        <v>135</v>
      </c>
      <c r="I6" s="70" t="s">
        <v>151</v>
      </c>
      <c r="J6" s="69"/>
      <c r="K6" s="69"/>
    </row>
    <row r="7" spans="1:11" x14ac:dyDescent="0.3">
      <c r="A7" s="20"/>
    </row>
    <row r="8" spans="1:11" s="21" customFormat="1" x14ac:dyDescent="0.3">
      <c r="A8" s="25" t="s">
        <v>99</v>
      </c>
      <c r="B8" s="25" t="s">
        <v>100</v>
      </c>
      <c r="C8" s="25" t="s">
        <v>131</v>
      </c>
      <c r="D8" s="25" t="s">
        <v>132</v>
      </c>
      <c r="E8" s="25" t="s">
        <v>133</v>
      </c>
    </row>
    <row r="9" spans="1:11" ht="40.5" x14ac:dyDescent="0.3">
      <c r="A9" s="25">
        <v>1</v>
      </c>
      <c r="B9" s="26" t="s">
        <v>155</v>
      </c>
      <c r="C9" s="2" t="s">
        <v>156</v>
      </c>
      <c r="D9" s="56">
        <v>1000000</v>
      </c>
      <c r="E9" s="56"/>
    </row>
    <row r="10" spans="1:11" x14ac:dyDescent="0.3">
      <c r="A10" s="25">
        <v>2</v>
      </c>
      <c r="B10" s="57" t="s">
        <v>157</v>
      </c>
      <c r="C10" s="58" t="s">
        <v>158</v>
      </c>
      <c r="D10" s="60">
        <v>258000</v>
      </c>
      <c r="E10" s="60"/>
    </row>
    <row r="11" spans="1:11" x14ac:dyDescent="0.3">
      <c r="A11" s="25">
        <v>3</v>
      </c>
      <c r="B11" s="57" t="s">
        <v>159</v>
      </c>
      <c r="C11" s="58" t="s">
        <v>160</v>
      </c>
      <c r="D11" s="60">
        <v>60000</v>
      </c>
      <c r="E11" s="60"/>
    </row>
    <row r="12" spans="1:11" x14ac:dyDescent="0.3">
      <c r="A12" s="25">
        <v>4</v>
      </c>
      <c r="B12" s="57" t="s">
        <v>161</v>
      </c>
      <c r="C12" s="58" t="s">
        <v>164</v>
      </c>
      <c r="D12" s="60">
        <v>105588</v>
      </c>
      <c r="E12" s="60"/>
    </row>
    <row r="13" spans="1:11" x14ac:dyDescent="0.3">
      <c r="A13" s="25">
        <v>5</v>
      </c>
      <c r="B13" s="57" t="s">
        <v>162</v>
      </c>
      <c r="C13" s="58" t="s">
        <v>165</v>
      </c>
      <c r="D13" s="60">
        <v>50400</v>
      </c>
      <c r="E13" s="60"/>
    </row>
    <row r="14" spans="1:11" x14ac:dyDescent="0.3">
      <c r="A14" s="25">
        <v>6</v>
      </c>
      <c r="B14" s="57" t="s">
        <v>163</v>
      </c>
      <c r="C14" s="58" t="s">
        <v>166</v>
      </c>
      <c r="D14" s="60">
        <v>215452</v>
      </c>
      <c r="E14" s="61">
        <f>SUM(D9:D14)</f>
        <v>1689440</v>
      </c>
    </row>
    <row r="15" spans="1:11" x14ac:dyDescent="0.3">
      <c r="A15" s="25"/>
      <c r="B15" s="57"/>
      <c r="C15" s="57"/>
      <c r="D15" s="60"/>
      <c r="E15" s="60">
        <v>1700000</v>
      </c>
    </row>
    <row r="16" spans="1:11" ht="40.5" x14ac:dyDescent="0.3">
      <c r="A16" s="26"/>
      <c r="B16" s="57"/>
      <c r="C16" s="57"/>
      <c r="D16" s="56"/>
      <c r="E16" s="60" t="s">
        <v>167</v>
      </c>
    </row>
    <row r="17" spans="1:5" x14ac:dyDescent="0.3">
      <c r="A17" s="2"/>
      <c r="B17" s="2"/>
      <c r="C17" s="59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/>
      <c r="E25" s="2"/>
    </row>
    <row r="26" spans="1:5" x14ac:dyDescent="0.3">
      <c r="A26" s="2"/>
      <c r="B26" s="2"/>
      <c r="C26" s="2"/>
      <c r="D26" s="2"/>
      <c r="E26" s="2"/>
    </row>
    <row r="27" spans="1:5" x14ac:dyDescent="0.3">
      <c r="A27" s="2"/>
      <c r="B27" s="2"/>
      <c r="C27" s="2"/>
      <c r="D27" s="2"/>
      <c r="E27" s="2"/>
    </row>
    <row r="28" spans="1:5" x14ac:dyDescent="0.3">
      <c r="A28" s="2"/>
      <c r="B28" s="2"/>
      <c r="C28" s="2"/>
      <c r="D28" s="2"/>
      <c r="E28" s="2"/>
    </row>
    <row r="29" spans="1:5" x14ac:dyDescent="0.3">
      <c r="A29" s="2"/>
      <c r="B29" s="2"/>
      <c r="C29" s="2"/>
      <c r="D29" s="2"/>
      <c r="E29" s="2"/>
    </row>
  </sheetData>
  <pageMargins left="0.4" right="0.22" top="0.74803149606299213" bottom="0.74803149606299213" header="0.31496062992125984" footer="0.31496062992125984"/>
  <pageSetup paperSize="9" scale="50" fitToHeight="10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F12"/>
  <sheetViews>
    <sheetView tabSelected="1" zoomScale="70" zoomScaleNormal="70" workbookViewId="0">
      <selection activeCell="O10" sqref="O10"/>
    </sheetView>
  </sheetViews>
  <sheetFormatPr defaultRowHeight="20.25" x14ac:dyDescent="0.3"/>
  <cols>
    <col min="1" max="1" width="16.5" style="18" customWidth="1"/>
    <col min="2" max="2" width="21.75" style="18" customWidth="1"/>
    <col min="3" max="3" width="32.125" style="18" customWidth="1"/>
    <col min="4" max="4" width="70.375" style="18" bestFit="1" customWidth="1"/>
    <col min="5" max="6" width="24.875" style="18" customWidth="1"/>
    <col min="7" max="7" width="26.75" style="18" customWidth="1"/>
    <col min="8" max="16384" width="9" style="18"/>
  </cols>
  <sheetData>
    <row r="1" spans="1:6" x14ac:dyDescent="0.3">
      <c r="A1" s="75" t="s">
        <v>117</v>
      </c>
      <c r="B1" s="75"/>
      <c r="C1" s="75"/>
      <c r="D1" s="75"/>
      <c r="E1" s="75"/>
      <c r="F1" s="75"/>
    </row>
    <row r="2" spans="1:6" x14ac:dyDescent="0.3">
      <c r="A2" s="75"/>
      <c r="B2" s="75"/>
      <c r="C2" s="75"/>
      <c r="D2" s="75"/>
      <c r="E2" s="75"/>
      <c r="F2" s="75"/>
    </row>
    <row r="3" spans="1:6" s="17" customFormat="1" ht="18.75" x14ac:dyDescent="0.3">
      <c r="A3" s="19" t="s">
        <v>11</v>
      </c>
      <c r="B3" s="19" t="s">
        <v>12</v>
      </c>
      <c r="C3" s="19" t="s">
        <v>102</v>
      </c>
      <c r="D3" s="19" t="s">
        <v>114</v>
      </c>
      <c r="E3" s="19" t="s">
        <v>112</v>
      </c>
    </row>
    <row r="4" spans="1:6" s="74" customFormat="1" ht="83.25" customHeight="1" x14ac:dyDescent="0.2">
      <c r="A4" s="72" t="str">
        <f>'1แบบเสนอความเสี่ยงและกำหนดเกณฑ์'!C4</f>
        <v>ไม่สังกัดกระทรวง</v>
      </c>
      <c r="B4" s="73" t="str">
        <f>'1แบบเสนอความเสี่ยงและกำหนดเกณฑ์'!D4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</v>
      </c>
      <c r="C4" s="76" t="s">
        <v>115</v>
      </c>
      <c r="D4" s="76" t="s">
        <v>104</v>
      </c>
      <c r="E4" s="115" t="s">
        <v>182</v>
      </c>
    </row>
    <row r="6" spans="1:6" s="79" customFormat="1" x14ac:dyDescent="0.3">
      <c r="A6" s="19" t="s">
        <v>122</v>
      </c>
      <c r="B6" s="19" t="s">
        <v>57</v>
      </c>
      <c r="C6" s="77" t="s">
        <v>60</v>
      </c>
      <c r="D6" s="77" t="s">
        <v>71</v>
      </c>
      <c r="E6" s="78"/>
    </row>
    <row r="7" spans="1:6" ht="218.25" customHeight="1" x14ac:dyDescent="0.3">
      <c r="A7" s="80" t="s">
        <v>150</v>
      </c>
      <c r="B7" s="107" t="s">
        <v>108</v>
      </c>
      <c r="C7" s="122" t="s">
        <v>200</v>
      </c>
      <c r="D7" s="123" t="s">
        <v>201</v>
      </c>
    </row>
    <row r="8" spans="1:6" ht="156.75" customHeight="1" x14ac:dyDescent="0.3">
      <c r="A8" s="125" t="s">
        <v>143</v>
      </c>
      <c r="B8" s="107" t="s">
        <v>108</v>
      </c>
      <c r="C8" s="122" t="s">
        <v>184</v>
      </c>
      <c r="D8" s="122" t="s">
        <v>202</v>
      </c>
    </row>
    <row r="9" spans="1:6" ht="113.25" customHeight="1" x14ac:dyDescent="0.3">
      <c r="A9" s="138" t="s">
        <v>178</v>
      </c>
      <c r="B9" s="126" t="s">
        <v>108</v>
      </c>
      <c r="C9" s="122" t="s">
        <v>169</v>
      </c>
      <c r="D9" s="123" t="s">
        <v>203</v>
      </c>
    </row>
    <row r="10" spans="1:6" ht="195" customHeight="1" x14ac:dyDescent="0.3">
      <c r="A10" s="139"/>
      <c r="B10" s="127"/>
      <c r="C10" s="122" t="s">
        <v>204</v>
      </c>
      <c r="D10" s="123" t="s">
        <v>205</v>
      </c>
    </row>
    <row r="11" spans="1:6" ht="240.75" customHeight="1" x14ac:dyDescent="0.3">
      <c r="A11" s="138" t="s">
        <v>179</v>
      </c>
      <c r="B11" s="126" t="s">
        <v>109</v>
      </c>
      <c r="C11" s="80" t="s">
        <v>181</v>
      </c>
      <c r="D11" s="124" t="s">
        <v>207</v>
      </c>
    </row>
    <row r="12" spans="1:6" ht="81" x14ac:dyDescent="0.3">
      <c r="A12" s="139"/>
      <c r="B12" s="128"/>
      <c r="C12" s="122" t="s">
        <v>191</v>
      </c>
      <c r="D12" s="81" t="s">
        <v>206</v>
      </c>
    </row>
  </sheetData>
  <mergeCells count="2">
    <mergeCell ref="A9:A10"/>
    <mergeCell ref="A11:A12"/>
  </mergeCells>
  <hyperlinks>
    <hyperlink ref="E4" r:id="rId1" xr:uid="{00000000-0004-0000-0600-000000000000}"/>
  </hyperlinks>
  <printOptions horizontalCentered="1"/>
  <pageMargins left="0.23622047244094491" right="0.23622047244094491" top="0.74803149606299213" bottom="0.43307086614173229" header="0.31496062992125984" footer="0.31496062992125984"/>
  <pageSetup paperSize="9" scale="56" fitToHeight="100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'3แผนบริหารจัดการความเสี่ยง'!_gjdgxs</vt:lpstr>
      <vt:lpstr>'2ระบุประเด็นความเสี่ยง'!Print_Area</vt:lpstr>
      <vt:lpstr>'3แผนบริหารจัดการความเสี่ยง'!Print_Area</vt:lpstr>
      <vt:lpstr>แบบประมาณการงบประมาณ!Print_Area</vt:lpstr>
      <vt:lpstr>รายงานผลการจัดการความเสี่ยง!Print_Area</vt:lpstr>
      <vt:lpstr>'2ระบุประเด็นความเสี่ยง'!Print_Titles</vt:lpstr>
      <vt:lpstr>'3แผนบริหารจัดการความเสี่ยง'!Print_Titles</vt:lpstr>
      <vt:lpstr>รายงานผลการจัดการความเสี่ยง!Print_Titles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จิรอนงค์ .</cp:lastModifiedBy>
  <cp:lastPrinted>2024-01-24T03:12:22Z</cp:lastPrinted>
  <dcterms:created xsi:type="dcterms:W3CDTF">2022-12-19T01:56:33Z</dcterms:created>
  <dcterms:modified xsi:type="dcterms:W3CDTF">2024-08-07T02:22:31Z</dcterms:modified>
</cp:coreProperties>
</file>